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360MoveData\Users\Administrator\Desktop\网站资料\公司产品\执行元件\气缸\薄型气缸\SDA\"/>
    </mc:Choice>
  </mc:AlternateContent>
  <xr:revisionPtr revIDLastSave="0" documentId="13_ncr:1_{4AD7A8F8-7A39-4FE2-A9CB-75973E8E1DB4}" xr6:coauthVersionLast="47" xr6:coauthVersionMax="47" xr10:uidLastSave="{00000000-0000-0000-0000-000000000000}"/>
  <bookViews>
    <workbookView xWindow="-120" yWindow="-120" windowWidth="29040" windowHeight="15840" tabRatio="723" activeTab="8" xr2:uid="{00000000-000D-0000-FFFF-FFFF00000000}"/>
  </bookViews>
  <sheets>
    <sheet name="SDA订购码" sheetId="9" r:id="rId1"/>
    <sheet name="SDA内牙外形尺寸表" sheetId="1" r:id="rId2"/>
    <sheet name="SDA外牙外形尺寸表" sheetId="2" r:id="rId3"/>
    <sheet name="SDAD内牙外形尺寸表" sheetId="3" r:id="rId4"/>
    <sheet name="SDAD外牙外形尺寸表 " sheetId="4" r:id="rId5"/>
    <sheet name="SDAJ外形尺寸表" sheetId="5" r:id="rId6"/>
    <sheet name="SSA（STA）外形尺寸表" sheetId="8" r:id="rId7"/>
    <sheet name="SDA规格参数表" sheetId="6" r:id="rId8"/>
    <sheet name="SDA行程表" sheetId="7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8" l="1"/>
  <c r="J5" i="8"/>
  <c r="J6" i="8"/>
  <c r="J7" i="8"/>
  <c r="J8" i="8"/>
  <c r="J9" i="8"/>
  <c r="J10" i="8"/>
  <c r="J3" i="8"/>
  <c r="H4" i="8"/>
  <c r="H5" i="8"/>
  <c r="H6" i="8"/>
  <c r="H7" i="8"/>
  <c r="H8" i="8"/>
  <c r="H9" i="8"/>
  <c r="H10" i="8"/>
  <c r="H3" i="8"/>
  <c r="E4" i="8"/>
  <c r="E5" i="8"/>
  <c r="E6" i="8"/>
  <c r="E7" i="8"/>
  <c r="E8" i="8"/>
  <c r="E9" i="8"/>
  <c r="E10" i="8"/>
  <c r="E3" i="8"/>
  <c r="E4" i="5"/>
  <c r="E5" i="5"/>
  <c r="E6" i="5"/>
  <c r="E7" i="5"/>
  <c r="E8" i="5"/>
  <c r="E9" i="5"/>
  <c r="E10" i="5"/>
  <c r="E11" i="5"/>
  <c r="E12" i="5"/>
  <c r="E3" i="5"/>
  <c r="D4" i="5"/>
  <c r="D5" i="5"/>
  <c r="D6" i="5"/>
  <c r="D7" i="5"/>
  <c r="D8" i="5"/>
  <c r="D9" i="5"/>
  <c r="D10" i="5"/>
  <c r="D11" i="5"/>
  <c r="D12" i="5"/>
  <c r="D3" i="5"/>
  <c r="I4" i="5"/>
  <c r="I5" i="5"/>
  <c r="I6" i="5"/>
  <c r="I7" i="5"/>
  <c r="I8" i="5"/>
  <c r="I9" i="5"/>
  <c r="I10" i="5"/>
  <c r="I11" i="5"/>
  <c r="I12" i="5"/>
  <c r="I3" i="5"/>
  <c r="C4" i="5"/>
  <c r="C5" i="5"/>
  <c r="C6" i="5"/>
  <c r="C7" i="5"/>
  <c r="C8" i="5"/>
  <c r="C9" i="5"/>
  <c r="C10" i="5"/>
  <c r="C11" i="5"/>
  <c r="C12" i="5"/>
  <c r="C3" i="5"/>
  <c r="B4" i="4"/>
  <c r="C4" i="4" s="1"/>
  <c r="B5" i="4"/>
  <c r="C5" i="4" s="1"/>
  <c r="B6" i="4"/>
  <c r="B7" i="4"/>
  <c r="C7" i="4" s="1"/>
  <c r="B8" i="4"/>
  <c r="C8" i="4" s="1"/>
  <c r="B9" i="4"/>
  <c r="C9" i="4" s="1"/>
  <c r="B10" i="4"/>
  <c r="B11" i="4"/>
  <c r="B12" i="4"/>
  <c r="C12" i="4" s="1"/>
  <c r="B3" i="4"/>
  <c r="C3" i="4" s="1"/>
  <c r="F12" i="4"/>
  <c r="F11" i="4"/>
  <c r="C11" i="4"/>
  <c r="F10" i="4"/>
  <c r="C10" i="4"/>
  <c r="F9" i="4"/>
  <c r="F8" i="4"/>
  <c r="F7" i="4"/>
  <c r="F6" i="4"/>
  <c r="C6" i="4"/>
  <c r="F5" i="4"/>
  <c r="F4" i="4"/>
  <c r="F3" i="4"/>
  <c r="F4" i="3"/>
  <c r="F5" i="3"/>
  <c r="F6" i="3"/>
  <c r="F7" i="3"/>
  <c r="F8" i="3"/>
  <c r="F9" i="3"/>
  <c r="F10" i="3"/>
  <c r="F11" i="3"/>
  <c r="F12" i="3"/>
  <c r="F3" i="3"/>
  <c r="C4" i="3"/>
  <c r="C5" i="3"/>
  <c r="C6" i="3"/>
  <c r="C7" i="3"/>
  <c r="C8" i="3"/>
  <c r="C9" i="3"/>
  <c r="C10" i="3"/>
  <c r="C11" i="3"/>
  <c r="C12" i="3"/>
  <c r="C3" i="3"/>
  <c r="F4" i="1"/>
  <c r="F5" i="1"/>
  <c r="F6" i="1"/>
  <c r="F7" i="1"/>
  <c r="F8" i="1"/>
  <c r="F9" i="1"/>
  <c r="F10" i="1"/>
  <c r="F11" i="1"/>
  <c r="F12" i="1"/>
  <c r="F3" i="1"/>
  <c r="C4" i="1"/>
  <c r="C5" i="1"/>
  <c r="C6" i="1"/>
  <c r="C7" i="1"/>
  <c r="C8" i="1"/>
  <c r="C9" i="1"/>
  <c r="C10" i="1"/>
  <c r="C11" i="1"/>
  <c r="C12" i="1"/>
  <c r="C3" i="1"/>
</calcChain>
</file>

<file path=xl/sharedStrings.xml><?xml version="1.0" encoding="utf-8"?>
<sst xmlns="http://schemas.openxmlformats.org/spreadsheetml/2006/main" count="393" uniqueCount="156">
  <si>
    <t>A</t>
    <phoneticPr fontId="1" type="noConversion"/>
  </si>
  <si>
    <t>AC</t>
    <phoneticPr fontId="1" type="noConversion"/>
  </si>
  <si>
    <t>AB</t>
    <phoneticPr fontId="1" type="noConversion"/>
  </si>
  <si>
    <t>B</t>
    <phoneticPr fontId="1" type="noConversion"/>
  </si>
  <si>
    <t>BA</t>
    <phoneticPr fontId="1" type="noConversion"/>
  </si>
  <si>
    <t>D</t>
    <phoneticPr fontId="1" type="noConversion"/>
  </si>
  <si>
    <t>DA</t>
    <phoneticPr fontId="1" type="noConversion"/>
  </si>
  <si>
    <t>E</t>
    <phoneticPr fontId="1" type="noConversion"/>
  </si>
  <si>
    <t>EA</t>
    <phoneticPr fontId="1" type="noConversion"/>
  </si>
  <si>
    <t>H</t>
    <phoneticPr fontId="1" type="noConversion"/>
  </si>
  <si>
    <t>J</t>
    <phoneticPr fontId="1" type="noConversion"/>
  </si>
  <si>
    <t>JA</t>
    <phoneticPr fontId="1" type="noConversion"/>
  </si>
  <si>
    <t>K</t>
    <phoneticPr fontId="1" type="noConversion"/>
  </si>
  <si>
    <t>KA</t>
    <phoneticPr fontId="1" type="noConversion"/>
  </si>
  <si>
    <t>KB</t>
    <phoneticPr fontId="1" type="noConversion"/>
  </si>
  <si>
    <t>M</t>
    <phoneticPr fontId="1" type="noConversion"/>
  </si>
  <si>
    <t>P</t>
    <phoneticPr fontId="1" type="noConversion"/>
  </si>
  <si>
    <t>T</t>
    <phoneticPr fontId="1" type="noConversion"/>
  </si>
  <si>
    <t>PA</t>
    <phoneticPr fontId="1" type="noConversion"/>
  </si>
  <si>
    <t>PB</t>
    <phoneticPr fontId="1" type="noConversion"/>
  </si>
  <si>
    <t>标准</t>
    <phoneticPr fontId="1" type="noConversion"/>
  </si>
  <si>
    <t>附磁</t>
    <phoneticPr fontId="1" type="noConversion"/>
  </si>
  <si>
    <t>标准</t>
    <phoneticPr fontId="1" type="noConversion"/>
  </si>
  <si>
    <t>附磁</t>
    <phoneticPr fontId="1" type="noConversion"/>
  </si>
  <si>
    <t>-</t>
    <phoneticPr fontId="1" type="noConversion"/>
  </si>
  <si>
    <t>M3×0.5</t>
  </si>
  <si>
    <t>M3×0.5</t>
    <phoneticPr fontId="1" type="noConversion"/>
  </si>
  <si>
    <t>M4×0.7</t>
    <phoneticPr fontId="1" type="noConversion"/>
  </si>
  <si>
    <t>M5×0.8</t>
    <phoneticPr fontId="1" type="noConversion"/>
  </si>
  <si>
    <t>M6×1.0</t>
    <phoneticPr fontId="1" type="noConversion"/>
  </si>
  <si>
    <t>M8×1.25</t>
    <phoneticPr fontId="1" type="noConversion"/>
  </si>
  <si>
    <t>M10×1.5</t>
    <phoneticPr fontId="1" type="noConversion"/>
  </si>
  <si>
    <t>M14×1.5</t>
    <phoneticPr fontId="1" type="noConversion"/>
  </si>
  <si>
    <t>M18×1.5</t>
    <phoneticPr fontId="1" type="noConversion"/>
  </si>
  <si>
    <t>M5×0.8通孔￠4.2</t>
    <phoneticPr fontId="1" type="noConversion"/>
  </si>
  <si>
    <t>M6×1.0通孔￠5.2</t>
    <phoneticPr fontId="1" type="noConversion"/>
  </si>
  <si>
    <t>M8×1.25通孔￠6.7</t>
    <phoneticPr fontId="1" type="noConversion"/>
  </si>
  <si>
    <t>M12×1.25通孔￠10.4</t>
    <phoneticPr fontId="1" type="noConversion"/>
  </si>
  <si>
    <t>M14×2.0通孔￠12.4</t>
    <phoneticPr fontId="1" type="noConversion"/>
  </si>
  <si>
    <t>MA</t>
    <phoneticPr fontId="1" type="noConversion"/>
  </si>
  <si>
    <t>1/8</t>
    <phoneticPr fontId="1" type="noConversion"/>
  </si>
  <si>
    <t>1/4</t>
    <phoneticPr fontId="1" type="noConversion"/>
  </si>
  <si>
    <t>3/8</t>
    <phoneticPr fontId="1" type="noConversion"/>
  </si>
  <si>
    <t>S=5</t>
    <phoneticPr fontId="1" type="noConversion"/>
  </si>
  <si>
    <t>S＞5</t>
    <phoneticPr fontId="1" type="noConversion"/>
  </si>
  <si>
    <t>EB</t>
    <phoneticPr fontId="1" type="noConversion"/>
  </si>
  <si>
    <t>F</t>
    <phoneticPr fontId="1" type="noConversion"/>
  </si>
  <si>
    <t>FA</t>
    <phoneticPr fontId="1" type="noConversion"/>
  </si>
  <si>
    <t>MA</t>
    <phoneticPr fontId="1" type="noConversion"/>
  </si>
  <si>
    <t>M5×0.8</t>
    <phoneticPr fontId="1" type="noConversion"/>
  </si>
  <si>
    <t>M6×1.0</t>
    <phoneticPr fontId="1" type="noConversion"/>
  </si>
  <si>
    <t>M8×1.25</t>
    <phoneticPr fontId="1" type="noConversion"/>
  </si>
  <si>
    <t>M10×1.25</t>
    <phoneticPr fontId="1" type="noConversion"/>
  </si>
  <si>
    <t>M14×1.5</t>
    <phoneticPr fontId="1" type="noConversion"/>
  </si>
  <si>
    <t>M18×1.5</t>
    <phoneticPr fontId="1" type="noConversion"/>
  </si>
  <si>
    <t>M22×1.5</t>
    <phoneticPr fontId="1" type="noConversion"/>
  </si>
  <si>
    <t>M26×1.5</t>
    <phoneticPr fontId="1" type="noConversion"/>
  </si>
  <si>
    <t>S≤10</t>
    <phoneticPr fontId="1" type="noConversion"/>
  </si>
  <si>
    <t>S＞10</t>
    <phoneticPr fontId="1" type="noConversion"/>
  </si>
  <si>
    <t>S=5</t>
    <phoneticPr fontId="1" type="noConversion"/>
  </si>
  <si>
    <t>S＞5</t>
    <phoneticPr fontId="1" type="noConversion"/>
  </si>
  <si>
    <t>8（S=5时6.5）</t>
    <phoneticPr fontId="1" type="noConversion"/>
  </si>
  <si>
    <t>10（S=5时7）</t>
    <phoneticPr fontId="1" type="noConversion"/>
  </si>
  <si>
    <t>M22×1.5</t>
    <phoneticPr fontId="1" type="noConversion"/>
  </si>
  <si>
    <t>M26×1.5</t>
    <phoneticPr fontId="1" type="noConversion"/>
  </si>
  <si>
    <t>A1</t>
    <phoneticPr fontId="1" type="noConversion"/>
  </si>
  <si>
    <t>AB1</t>
    <phoneticPr fontId="1" type="noConversion"/>
  </si>
  <si>
    <t>AD</t>
    <phoneticPr fontId="1" type="noConversion"/>
  </si>
  <si>
    <t>E1</t>
    <phoneticPr fontId="1" type="noConversion"/>
  </si>
  <si>
    <t>EA1</t>
    <phoneticPr fontId="1" type="noConversion"/>
  </si>
  <si>
    <t>FB</t>
    <phoneticPr fontId="1" type="noConversion"/>
  </si>
  <si>
    <t>R</t>
    <phoneticPr fontId="1" type="noConversion"/>
  </si>
  <si>
    <t>M12×1.25</t>
    <phoneticPr fontId="1" type="noConversion"/>
  </si>
  <si>
    <t>M16×1.5</t>
    <phoneticPr fontId="1" type="noConversion"/>
  </si>
  <si>
    <t>M20×1.5</t>
    <phoneticPr fontId="1" type="noConversion"/>
  </si>
  <si>
    <t>M27×1.5</t>
    <phoneticPr fontId="1" type="noConversion"/>
  </si>
  <si>
    <t>动作方式</t>
    <phoneticPr fontId="1" type="noConversion"/>
  </si>
  <si>
    <t>工作介质</t>
    <phoneticPr fontId="1" type="noConversion"/>
  </si>
  <si>
    <t>使用压力范围</t>
    <phoneticPr fontId="1" type="noConversion"/>
  </si>
  <si>
    <t>复动型</t>
    <phoneticPr fontId="1" type="noConversion"/>
  </si>
  <si>
    <t>单动型</t>
    <phoneticPr fontId="1" type="noConversion"/>
  </si>
  <si>
    <t>单动常入型、单动常出型</t>
    <phoneticPr fontId="1" type="noConversion"/>
  </si>
  <si>
    <t>空气（经40μm以上滤网过滤）</t>
    <phoneticPr fontId="1" type="noConversion"/>
  </si>
  <si>
    <t>-</t>
    <phoneticPr fontId="1" type="noConversion"/>
  </si>
  <si>
    <t>0.15~1.0MPa</t>
    <phoneticPr fontId="1" type="noConversion"/>
  </si>
  <si>
    <t>0.2~1.0MPa</t>
    <phoneticPr fontId="1" type="noConversion"/>
  </si>
  <si>
    <t>保证耐压力</t>
    <phoneticPr fontId="1" type="noConversion"/>
  </si>
  <si>
    <t>工作温度℃</t>
    <phoneticPr fontId="1" type="noConversion"/>
  </si>
  <si>
    <t>行程公差范围</t>
    <phoneticPr fontId="1" type="noConversion"/>
  </si>
  <si>
    <t>1.5MPa</t>
    <phoneticPr fontId="1" type="noConversion"/>
  </si>
  <si>
    <t>-10~70</t>
    <phoneticPr fontId="1" type="noConversion"/>
  </si>
  <si>
    <t>行程≤100+1.0    行程＞100+1.5</t>
    <phoneticPr fontId="1" type="noConversion"/>
  </si>
  <si>
    <t>缓冲方式</t>
    <phoneticPr fontId="1" type="noConversion"/>
  </si>
  <si>
    <t>垫缓冲</t>
    <phoneticPr fontId="1" type="noConversion"/>
  </si>
  <si>
    <t>使用速度范围</t>
    <phoneticPr fontId="1" type="noConversion"/>
  </si>
  <si>
    <t>复动型：30~500    单动型50~500</t>
    <phoneticPr fontId="1" type="noConversion"/>
  </si>
  <si>
    <t>接管口径</t>
    <phoneticPr fontId="1" type="noConversion"/>
  </si>
  <si>
    <t>1/8</t>
    <phoneticPr fontId="1" type="noConversion"/>
  </si>
  <si>
    <t>1/4</t>
    <phoneticPr fontId="1" type="noConversion"/>
  </si>
  <si>
    <t>3/8</t>
    <phoneticPr fontId="1" type="noConversion"/>
  </si>
  <si>
    <t>12
16</t>
    <phoneticPr fontId="1" type="noConversion"/>
  </si>
  <si>
    <t>复
动</t>
    <phoneticPr fontId="1" type="noConversion"/>
  </si>
  <si>
    <t>单动</t>
    <phoneticPr fontId="1" type="noConversion"/>
  </si>
  <si>
    <t>不附磁</t>
    <phoneticPr fontId="1" type="noConversion"/>
  </si>
  <si>
    <t>标准行程（mm）</t>
    <phoneticPr fontId="1" type="noConversion"/>
  </si>
  <si>
    <t>5 10 15 20 25 30 35 40 45 50</t>
    <phoneticPr fontId="1" type="noConversion"/>
  </si>
  <si>
    <t xml:space="preserve">5 10 15 20 25 30 35 40 45 50 55 60 </t>
    <phoneticPr fontId="1" type="noConversion"/>
  </si>
  <si>
    <t>5 10 15 20 25 30</t>
    <phoneticPr fontId="1" type="noConversion"/>
  </si>
  <si>
    <t xml:space="preserve">5 10 15 20 25 30 </t>
    <phoneticPr fontId="1" type="noConversion"/>
  </si>
  <si>
    <t xml:space="preserve">5 10 15 20 25 30 35 40 45 50 55 60  65 70 75 80 85 90 </t>
    <phoneticPr fontId="1" type="noConversion"/>
  </si>
  <si>
    <t>5 10 15 20 25 30 35 40 45 50 55 60  65 70 75 80 85 90 100</t>
    <phoneticPr fontId="1" type="noConversion"/>
  </si>
  <si>
    <t>25 32 40 50 63</t>
    <phoneticPr fontId="1" type="noConversion"/>
  </si>
  <si>
    <t>80 
 100</t>
    <phoneticPr fontId="1" type="noConversion"/>
  </si>
  <si>
    <t xml:space="preserve">5 10 15 20 25 30 35 40 45 50 55 60  65 70 75 80 85 90 100 110 120 </t>
    <phoneticPr fontId="1" type="noConversion"/>
  </si>
  <si>
    <t>5 10 15 20 25 30 35 40 45 50 55 60  65 70 75 80 85 90 100 110 120 130</t>
    <phoneticPr fontId="1" type="noConversion"/>
  </si>
  <si>
    <t>最大行程</t>
    <phoneticPr fontId="1" type="noConversion"/>
  </si>
  <si>
    <t>A(标准)</t>
    <phoneticPr fontId="1" type="noConversion"/>
  </si>
  <si>
    <t>A（附磁）</t>
    <phoneticPr fontId="1" type="noConversion"/>
  </si>
  <si>
    <t>AC(标准)</t>
    <phoneticPr fontId="1" type="noConversion"/>
  </si>
  <si>
    <t>AC(附磁)</t>
    <phoneticPr fontId="1" type="noConversion"/>
  </si>
  <si>
    <t>S≤10</t>
    <phoneticPr fontId="1" type="noConversion"/>
  </si>
  <si>
    <t>S＞10</t>
    <phoneticPr fontId="1" type="noConversion"/>
  </si>
  <si>
    <t>-</t>
    <phoneticPr fontId="1" type="noConversion"/>
  </si>
  <si>
    <t>M5×0.8</t>
    <phoneticPr fontId="1" type="noConversion"/>
  </si>
  <si>
    <t>1/8</t>
    <phoneticPr fontId="1" type="noConversion"/>
  </si>
  <si>
    <t>1/4</t>
    <phoneticPr fontId="1" type="noConversion"/>
  </si>
  <si>
    <t>SDA</t>
    <phoneticPr fontId="1" type="noConversion"/>
  </si>
  <si>
    <t>S</t>
    <phoneticPr fontId="1" type="noConversion"/>
  </si>
  <si>
    <t>□</t>
    <phoneticPr fontId="1" type="noConversion"/>
  </si>
  <si>
    <t>×</t>
    <phoneticPr fontId="1" type="noConversion"/>
  </si>
  <si>
    <t>SDAD</t>
    <phoneticPr fontId="1" type="noConversion"/>
  </si>
  <si>
    <t>SDAJ</t>
    <phoneticPr fontId="1" type="noConversion"/>
  </si>
  <si>
    <t>气缸缸径代码：</t>
    <phoneticPr fontId="1" type="noConversion"/>
  </si>
  <si>
    <t>SDA:薄型气缸（复动型）</t>
    <phoneticPr fontId="1" type="noConversion"/>
  </si>
  <si>
    <t>SSA:薄型气缸（单动常入型）</t>
    <phoneticPr fontId="1" type="noConversion"/>
  </si>
  <si>
    <t>STA:薄型气缸（单动常出型）</t>
    <phoneticPr fontId="1" type="noConversion"/>
  </si>
  <si>
    <t>SDAD:薄型气缸（双轴复动型）</t>
    <phoneticPr fontId="1" type="noConversion"/>
  </si>
  <si>
    <t>SDAJ:薄型气缸（双轴复动行程可调型）</t>
    <phoneticPr fontId="1" type="noConversion"/>
  </si>
  <si>
    <t>12 16 20 25 32 40 50 63 80 100</t>
    <phoneticPr fontId="1" type="noConversion"/>
  </si>
  <si>
    <t xml:space="preserve">12 16 20 25 32 40 50 63 </t>
    <phoneticPr fontId="1" type="noConversion"/>
  </si>
  <si>
    <t>行程代码</t>
    <phoneticPr fontId="1" type="noConversion"/>
  </si>
  <si>
    <t>详见行程表</t>
    <phoneticPr fontId="1" type="noConversion"/>
  </si>
  <si>
    <t>可调行程代码</t>
    <phoneticPr fontId="1" type="noConversion"/>
  </si>
  <si>
    <t>10 20 30 40 50 75 100</t>
    <phoneticPr fontId="1" type="noConversion"/>
  </si>
  <si>
    <t>无此代码</t>
    <phoneticPr fontId="1" type="noConversion"/>
  </si>
  <si>
    <t>磁石代号</t>
    <phoneticPr fontId="1" type="noConversion"/>
  </si>
  <si>
    <t>规格代码</t>
    <phoneticPr fontId="1" type="noConversion"/>
  </si>
  <si>
    <t>活塞杆螺纹代码</t>
    <phoneticPr fontId="1" type="noConversion"/>
  </si>
  <si>
    <t>空白：内螺纹
      B：外螺纹</t>
    <phoneticPr fontId="1" type="noConversion"/>
  </si>
  <si>
    <t>空白：不附磁
      S:附磁石</t>
    <phoneticPr fontId="1" type="noConversion"/>
  </si>
  <si>
    <t>气缸接口代码</t>
    <phoneticPr fontId="1" type="noConversion"/>
  </si>
  <si>
    <t>空白：G螺纹（M5×0.8）
      T:PT螺纹
     N：NPT螺纹</t>
    <phoneticPr fontId="1" type="noConversion"/>
  </si>
  <si>
    <t>磁性感应开关</t>
    <phoneticPr fontId="1" type="noConversion"/>
  </si>
  <si>
    <t>ZBY-06R
ZBY-11R</t>
    <phoneticPr fontId="1" type="noConversion"/>
  </si>
  <si>
    <t>RS</t>
    <phoneticPr fontId="1" type="noConversion"/>
  </si>
  <si>
    <t>缸径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</si>
</sst>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阿里巴巴普惠体 2.0 55 Regular"/>
      <family val="1"/>
      <charset val="134"/>
    </font>
    <font>
      <sz val="11"/>
      <color theme="1"/>
      <name val="宋体"/>
      <family val="3"/>
      <charset val="134"/>
    </font>
    <font>
      <sz val="10"/>
      <color theme="1"/>
      <name val="阿里巴巴普惠体 2.0 105 Heavy"/>
      <family val="1"/>
      <charset val="134"/>
    </font>
    <font>
      <sz val="10"/>
      <color theme="1"/>
      <name val="阿里巴巴普惠体 2.0 55 Regular"/>
      <family val="1"/>
      <charset val="134"/>
    </font>
    <font>
      <sz val="10"/>
      <color theme="1"/>
      <name val="宋体"/>
      <family val="3"/>
      <charset val="134"/>
    </font>
    <font>
      <sz val="36"/>
      <color theme="1"/>
      <name val="等线"/>
      <family val="3"/>
      <charset val="134"/>
      <scheme val="minor"/>
    </font>
    <font>
      <sz val="16"/>
      <color theme="1"/>
      <name val="阿里巴巴普惠体 2.0 55 Regular"/>
      <family val="1"/>
      <charset val="13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2" fillId="4" borderId="0" xfId="0" applyFont="1" applyFill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7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0</xdr:rowOff>
    </xdr:from>
    <xdr:to>
      <xdr:col>4</xdr:col>
      <xdr:colOff>9525</xdr:colOff>
      <xdr:row>5</xdr:row>
      <xdr:rowOff>19050</xdr:rowOff>
    </xdr:to>
    <xdr:cxnSp macro="">
      <xdr:nvCxnSpPr>
        <xdr:cNvPr id="10" name="直接连接符 9">
          <a:extLst>
            <a:ext uri="{FF2B5EF4-FFF2-40B4-BE49-F238E27FC236}">
              <a16:creationId xmlns:a16="http://schemas.microsoft.com/office/drawing/2014/main" id="{73F7D631-7E11-15CD-C696-543A1C4A1EB2}"/>
            </a:ext>
          </a:extLst>
        </xdr:cNvPr>
        <xdr:cNvCxnSpPr/>
      </xdr:nvCxnSpPr>
      <xdr:spPr>
        <a:xfrm>
          <a:off x="1123950" y="800100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7</xdr:row>
      <xdr:rowOff>0</xdr:rowOff>
    </xdr:from>
    <xdr:to>
      <xdr:col>4</xdr:col>
      <xdr:colOff>9525</xdr:colOff>
      <xdr:row>8</xdr:row>
      <xdr:rowOff>19050</xdr:rowOff>
    </xdr:to>
    <xdr:cxnSp macro="">
      <xdr:nvCxnSpPr>
        <xdr:cNvPr id="11" name="直接连接符 10">
          <a:extLst>
            <a:ext uri="{FF2B5EF4-FFF2-40B4-BE49-F238E27FC236}">
              <a16:creationId xmlns:a16="http://schemas.microsoft.com/office/drawing/2014/main" id="{E43A44F6-A6A1-4157-A0DA-BD01DAA07E72}"/>
            </a:ext>
          </a:extLst>
        </xdr:cNvPr>
        <xdr:cNvCxnSpPr/>
      </xdr:nvCxnSpPr>
      <xdr:spPr>
        <a:xfrm>
          <a:off x="1123950" y="1457325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342900</xdr:colOff>
      <xdr:row>3</xdr:row>
      <xdr:rowOff>200025</xdr:rowOff>
    </xdr:from>
    <xdr:to>
      <xdr:col>5</xdr:col>
      <xdr:colOff>342900</xdr:colOff>
      <xdr:row>5</xdr:row>
      <xdr:rowOff>0</xdr:rowOff>
    </xdr:to>
    <xdr:cxnSp macro="">
      <xdr:nvCxnSpPr>
        <xdr:cNvPr id="12" name="直接连接符 11">
          <a:extLst>
            <a:ext uri="{FF2B5EF4-FFF2-40B4-BE49-F238E27FC236}">
              <a16:creationId xmlns:a16="http://schemas.microsoft.com/office/drawing/2014/main" id="{84A24BF9-D1CD-4DA4-AA96-E3F01EE1DB73}"/>
            </a:ext>
          </a:extLst>
        </xdr:cNvPr>
        <xdr:cNvCxnSpPr/>
      </xdr:nvCxnSpPr>
      <xdr:spPr>
        <a:xfrm>
          <a:off x="2314575" y="781050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6</xdr:row>
      <xdr:rowOff>209550</xdr:rowOff>
    </xdr:from>
    <xdr:to>
      <xdr:col>5</xdr:col>
      <xdr:colOff>333375</xdr:colOff>
      <xdr:row>8</xdr:row>
      <xdr:rowOff>9525</xdr:rowOff>
    </xdr:to>
    <xdr:cxnSp macro="">
      <xdr:nvCxnSpPr>
        <xdr:cNvPr id="13" name="直接连接符 12">
          <a:extLst>
            <a:ext uri="{FF2B5EF4-FFF2-40B4-BE49-F238E27FC236}">
              <a16:creationId xmlns:a16="http://schemas.microsoft.com/office/drawing/2014/main" id="{9840040C-2E2E-47EA-8043-075EAD14BF12}"/>
            </a:ext>
          </a:extLst>
        </xdr:cNvPr>
        <xdr:cNvCxnSpPr/>
      </xdr:nvCxnSpPr>
      <xdr:spPr>
        <a:xfrm>
          <a:off x="2305050" y="1447800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352425</xdr:colOff>
      <xdr:row>6</xdr:row>
      <xdr:rowOff>200025</xdr:rowOff>
    </xdr:from>
    <xdr:to>
      <xdr:col>7</xdr:col>
      <xdr:colOff>352425</xdr:colOff>
      <xdr:row>8</xdr:row>
      <xdr:rowOff>0</xdr:rowOff>
    </xdr:to>
    <xdr:cxnSp macro="">
      <xdr:nvCxnSpPr>
        <xdr:cNvPr id="14" name="直接连接符 13">
          <a:extLst>
            <a:ext uri="{FF2B5EF4-FFF2-40B4-BE49-F238E27FC236}">
              <a16:creationId xmlns:a16="http://schemas.microsoft.com/office/drawing/2014/main" id="{DAF92399-D23B-4164-8444-ED95BDB5F1B1}"/>
            </a:ext>
          </a:extLst>
        </xdr:cNvPr>
        <xdr:cNvCxnSpPr/>
      </xdr:nvCxnSpPr>
      <xdr:spPr>
        <a:xfrm>
          <a:off x="4552950" y="1438275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352425</xdr:colOff>
      <xdr:row>3</xdr:row>
      <xdr:rowOff>200025</xdr:rowOff>
    </xdr:from>
    <xdr:to>
      <xdr:col>7</xdr:col>
      <xdr:colOff>352425</xdr:colOff>
      <xdr:row>5</xdr:row>
      <xdr:rowOff>0</xdr:rowOff>
    </xdr:to>
    <xdr:cxnSp macro="">
      <xdr:nvCxnSpPr>
        <xdr:cNvPr id="15" name="直接连接符 14">
          <a:extLst>
            <a:ext uri="{FF2B5EF4-FFF2-40B4-BE49-F238E27FC236}">
              <a16:creationId xmlns:a16="http://schemas.microsoft.com/office/drawing/2014/main" id="{1126E76F-9612-42A2-AC0C-6DAC82E8722B}"/>
            </a:ext>
          </a:extLst>
        </xdr:cNvPr>
        <xdr:cNvCxnSpPr/>
      </xdr:nvCxnSpPr>
      <xdr:spPr>
        <a:xfrm>
          <a:off x="4552950" y="781050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352425</xdr:colOff>
      <xdr:row>3</xdr:row>
      <xdr:rowOff>209550</xdr:rowOff>
    </xdr:from>
    <xdr:to>
      <xdr:col>11</xdr:col>
      <xdr:colOff>352425</xdr:colOff>
      <xdr:row>5</xdr:row>
      <xdr:rowOff>9525</xdr:rowOff>
    </xdr:to>
    <xdr:cxnSp macro="">
      <xdr:nvCxnSpPr>
        <xdr:cNvPr id="16" name="直接连接符 15">
          <a:extLst>
            <a:ext uri="{FF2B5EF4-FFF2-40B4-BE49-F238E27FC236}">
              <a16:creationId xmlns:a16="http://schemas.microsoft.com/office/drawing/2014/main" id="{32D458AD-A949-4450-A564-BFFCD7315F03}"/>
            </a:ext>
          </a:extLst>
        </xdr:cNvPr>
        <xdr:cNvCxnSpPr/>
      </xdr:nvCxnSpPr>
      <xdr:spPr>
        <a:xfrm>
          <a:off x="9010650" y="790575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342900</xdr:colOff>
      <xdr:row>6</xdr:row>
      <xdr:rowOff>200025</xdr:rowOff>
    </xdr:from>
    <xdr:to>
      <xdr:col>11</xdr:col>
      <xdr:colOff>342900</xdr:colOff>
      <xdr:row>8</xdr:row>
      <xdr:rowOff>0</xdr:rowOff>
    </xdr:to>
    <xdr:cxnSp macro="">
      <xdr:nvCxnSpPr>
        <xdr:cNvPr id="17" name="直接连接符 16">
          <a:extLst>
            <a:ext uri="{FF2B5EF4-FFF2-40B4-BE49-F238E27FC236}">
              <a16:creationId xmlns:a16="http://schemas.microsoft.com/office/drawing/2014/main" id="{BD52A83C-3D54-4D03-B50C-7BEB2E63EB8D}"/>
            </a:ext>
          </a:extLst>
        </xdr:cNvPr>
        <xdr:cNvCxnSpPr/>
      </xdr:nvCxnSpPr>
      <xdr:spPr>
        <a:xfrm>
          <a:off x="9001125" y="1438275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361950</xdr:colOff>
      <xdr:row>6</xdr:row>
      <xdr:rowOff>200025</xdr:rowOff>
    </xdr:from>
    <xdr:to>
      <xdr:col>13</xdr:col>
      <xdr:colOff>361950</xdr:colOff>
      <xdr:row>8</xdr:row>
      <xdr:rowOff>0</xdr:rowOff>
    </xdr:to>
    <xdr:cxnSp macro="">
      <xdr:nvCxnSpPr>
        <xdr:cNvPr id="18" name="直接连接符 17">
          <a:extLst>
            <a:ext uri="{FF2B5EF4-FFF2-40B4-BE49-F238E27FC236}">
              <a16:creationId xmlns:a16="http://schemas.microsoft.com/office/drawing/2014/main" id="{52EFDDA4-982D-435E-AC78-AACA907A9E72}"/>
            </a:ext>
          </a:extLst>
        </xdr:cNvPr>
        <xdr:cNvCxnSpPr/>
      </xdr:nvCxnSpPr>
      <xdr:spPr>
        <a:xfrm>
          <a:off x="11249025" y="1438275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352425</xdr:colOff>
      <xdr:row>4</xdr:row>
      <xdr:rowOff>0</xdr:rowOff>
    </xdr:from>
    <xdr:to>
      <xdr:col>13</xdr:col>
      <xdr:colOff>352425</xdr:colOff>
      <xdr:row>5</xdr:row>
      <xdr:rowOff>19050</xdr:rowOff>
    </xdr:to>
    <xdr:cxnSp macro="">
      <xdr:nvCxnSpPr>
        <xdr:cNvPr id="19" name="直接连接符 18">
          <a:extLst>
            <a:ext uri="{FF2B5EF4-FFF2-40B4-BE49-F238E27FC236}">
              <a16:creationId xmlns:a16="http://schemas.microsoft.com/office/drawing/2014/main" id="{AE33615C-4FC2-47AA-8E87-75E053D40A63}"/>
            </a:ext>
          </a:extLst>
        </xdr:cNvPr>
        <xdr:cNvCxnSpPr/>
      </xdr:nvCxnSpPr>
      <xdr:spPr>
        <a:xfrm>
          <a:off x="11239500" y="800100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342900</xdr:colOff>
      <xdr:row>4</xdr:row>
      <xdr:rowOff>0</xdr:rowOff>
    </xdr:from>
    <xdr:to>
      <xdr:col>15</xdr:col>
      <xdr:colOff>342900</xdr:colOff>
      <xdr:row>5</xdr:row>
      <xdr:rowOff>19050</xdr:rowOff>
    </xdr:to>
    <xdr:cxnSp macro="">
      <xdr:nvCxnSpPr>
        <xdr:cNvPr id="20" name="直接连接符 19">
          <a:extLst>
            <a:ext uri="{FF2B5EF4-FFF2-40B4-BE49-F238E27FC236}">
              <a16:creationId xmlns:a16="http://schemas.microsoft.com/office/drawing/2014/main" id="{4A823B4B-8D7F-46F2-B09D-4C6F0897D0F0}"/>
            </a:ext>
          </a:extLst>
        </xdr:cNvPr>
        <xdr:cNvCxnSpPr/>
      </xdr:nvCxnSpPr>
      <xdr:spPr>
        <a:xfrm>
          <a:off x="13458825" y="800100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352425</xdr:colOff>
      <xdr:row>6</xdr:row>
      <xdr:rowOff>200025</xdr:rowOff>
    </xdr:from>
    <xdr:to>
      <xdr:col>15</xdr:col>
      <xdr:colOff>352425</xdr:colOff>
      <xdr:row>8</xdr:row>
      <xdr:rowOff>0</xdr:rowOff>
    </xdr:to>
    <xdr:cxnSp macro="">
      <xdr:nvCxnSpPr>
        <xdr:cNvPr id="21" name="直接连接符 20">
          <a:extLst>
            <a:ext uri="{FF2B5EF4-FFF2-40B4-BE49-F238E27FC236}">
              <a16:creationId xmlns:a16="http://schemas.microsoft.com/office/drawing/2014/main" id="{D3176C87-164D-4788-AC2B-C4B9D3F291CB}"/>
            </a:ext>
          </a:extLst>
        </xdr:cNvPr>
        <xdr:cNvCxnSpPr/>
      </xdr:nvCxnSpPr>
      <xdr:spPr>
        <a:xfrm>
          <a:off x="13468350" y="1438275"/>
          <a:ext cx="0" cy="238125"/>
        </a:xfrm>
        <a:prstGeom prst="line">
          <a:avLst/>
        </a:prstGeom>
        <a:ln w="28575">
          <a:solidFill>
            <a:schemeClr val="tx1">
              <a:lumMod val="85000"/>
              <a:lumOff val="1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361951</xdr:colOff>
      <xdr:row>9</xdr:row>
      <xdr:rowOff>200024</xdr:rowOff>
    </xdr:from>
    <xdr:to>
      <xdr:col>3</xdr:col>
      <xdr:colOff>419101</xdr:colOff>
      <xdr:row>14</xdr:row>
      <xdr:rowOff>180974</xdr:rowOff>
    </xdr:to>
    <xdr:cxnSp macro="">
      <xdr:nvCxnSpPr>
        <xdr:cNvPr id="42" name="连接符: 肘形 41">
          <a:extLst>
            <a:ext uri="{FF2B5EF4-FFF2-40B4-BE49-F238E27FC236}">
              <a16:creationId xmlns:a16="http://schemas.microsoft.com/office/drawing/2014/main" id="{D21D9F78-6996-2CA0-E4CA-82FF62178C0A}"/>
            </a:ext>
          </a:extLst>
        </xdr:cNvPr>
        <xdr:cNvCxnSpPr/>
      </xdr:nvCxnSpPr>
      <xdr:spPr>
        <a:xfrm rot="5400000">
          <a:off x="1604963" y="2224087"/>
          <a:ext cx="923925" cy="666750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333376</xdr:colOff>
      <xdr:row>9</xdr:row>
      <xdr:rowOff>219074</xdr:rowOff>
    </xdr:from>
    <xdr:to>
      <xdr:col>5</xdr:col>
      <xdr:colOff>676276</xdr:colOff>
      <xdr:row>14</xdr:row>
      <xdr:rowOff>161924</xdr:rowOff>
    </xdr:to>
    <xdr:cxnSp macro="">
      <xdr:nvCxnSpPr>
        <xdr:cNvPr id="44" name="连接符: 肘形 43">
          <a:extLst>
            <a:ext uri="{FF2B5EF4-FFF2-40B4-BE49-F238E27FC236}">
              <a16:creationId xmlns:a16="http://schemas.microsoft.com/office/drawing/2014/main" id="{6F1384D6-B3A7-DA19-96B5-FA3DDC186DA5}"/>
            </a:ext>
          </a:extLst>
        </xdr:cNvPr>
        <xdr:cNvCxnSpPr/>
      </xdr:nvCxnSpPr>
      <xdr:spPr>
        <a:xfrm rot="16200000" flipH="1">
          <a:off x="2900363" y="2386012"/>
          <a:ext cx="885825" cy="342900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371475</xdr:colOff>
      <xdr:row>9</xdr:row>
      <xdr:rowOff>209549</xdr:rowOff>
    </xdr:from>
    <xdr:to>
      <xdr:col>9</xdr:col>
      <xdr:colOff>123825</xdr:colOff>
      <xdr:row>14</xdr:row>
      <xdr:rowOff>171449</xdr:rowOff>
    </xdr:to>
    <xdr:cxnSp macro="">
      <xdr:nvCxnSpPr>
        <xdr:cNvPr id="46" name="连接符: 肘形 45">
          <a:extLst>
            <a:ext uri="{FF2B5EF4-FFF2-40B4-BE49-F238E27FC236}">
              <a16:creationId xmlns:a16="http://schemas.microsoft.com/office/drawing/2014/main" id="{46EFD5E8-A4C2-A307-F097-238C5A6CF241}"/>
            </a:ext>
          </a:extLst>
        </xdr:cNvPr>
        <xdr:cNvCxnSpPr/>
      </xdr:nvCxnSpPr>
      <xdr:spPr>
        <a:xfrm rot="16200000" flipH="1">
          <a:off x="4305300" y="2124074"/>
          <a:ext cx="904875" cy="866775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409575</xdr:colOff>
      <xdr:row>9</xdr:row>
      <xdr:rowOff>209549</xdr:rowOff>
    </xdr:from>
    <xdr:to>
      <xdr:col>11</xdr:col>
      <xdr:colOff>161925</xdr:colOff>
      <xdr:row>14</xdr:row>
      <xdr:rowOff>171449</xdr:rowOff>
    </xdr:to>
    <xdr:cxnSp macro="">
      <xdr:nvCxnSpPr>
        <xdr:cNvPr id="47" name="连接符: 肘形 46">
          <a:extLst>
            <a:ext uri="{FF2B5EF4-FFF2-40B4-BE49-F238E27FC236}">
              <a16:creationId xmlns:a16="http://schemas.microsoft.com/office/drawing/2014/main" id="{CDE1A990-0606-4514-A13E-D0F20AA62ABF}"/>
            </a:ext>
          </a:extLst>
        </xdr:cNvPr>
        <xdr:cNvCxnSpPr/>
      </xdr:nvCxnSpPr>
      <xdr:spPr>
        <a:xfrm rot="16200000" flipH="1">
          <a:off x="5457825" y="2124074"/>
          <a:ext cx="904875" cy="866775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419100</xdr:colOff>
      <xdr:row>9</xdr:row>
      <xdr:rowOff>209549</xdr:rowOff>
    </xdr:from>
    <xdr:to>
      <xdr:col>13</xdr:col>
      <xdr:colOff>171450</xdr:colOff>
      <xdr:row>14</xdr:row>
      <xdr:rowOff>171449</xdr:rowOff>
    </xdr:to>
    <xdr:cxnSp macro="">
      <xdr:nvCxnSpPr>
        <xdr:cNvPr id="48" name="连接符: 肘形 47">
          <a:extLst>
            <a:ext uri="{FF2B5EF4-FFF2-40B4-BE49-F238E27FC236}">
              <a16:creationId xmlns:a16="http://schemas.microsoft.com/office/drawing/2014/main" id="{0CB62817-4050-40CB-BBF5-E8CA2969E655}"/>
            </a:ext>
          </a:extLst>
        </xdr:cNvPr>
        <xdr:cNvCxnSpPr/>
      </xdr:nvCxnSpPr>
      <xdr:spPr>
        <a:xfrm rot="16200000" flipH="1">
          <a:off x="6581775" y="2124074"/>
          <a:ext cx="904875" cy="866775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419100</xdr:colOff>
      <xdr:row>9</xdr:row>
      <xdr:rowOff>219074</xdr:rowOff>
    </xdr:from>
    <xdr:to>
      <xdr:col>15</xdr:col>
      <xdr:colOff>171450</xdr:colOff>
      <xdr:row>14</xdr:row>
      <xdr:rowOff>180974</xdr:rowOff>
    </xdr:to>
    <xdr:cxnSp macro="">
      <xdr:nvCxnSpPr>
        <xdr:cNvPr id="49" name="连接符: 肘形 48">
          <a:extLst>
            <a:ext uri="{FF2B5EF4-FFF2-40B4-BE49-F238E27FC236}">
              <a16:creationId xmlns:a16="http://schemas.microsoft.com/office/drawing/2014/main" id="{CAFBEC14-A571-4CA1-BB60-FF13FB1A84AF}"/>
            </a:ext>
          </a:extLst>
        </xdr:cNvPr>
        <xdr:cNvCxnSpPr/>
      </xdr:nvCxnSpPr>
      <xdr:spPr>
        <a:xfrm rot="16200000" flipH="1">
          <a:off x="7696200" y="2133599"/>
          <a:ext cx="904875" cy="866775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619124</xdr:colOff>
      <xdr:row>9</xdr:row>
      <xdr:rowOff>209548</xdr:rowOff>
    </xdr:from>
    <xdr:to>
      <xdr:col>17</xdr:col>
      <xdr:colOff>133354</xdr:colOff>
      <xdr:row>14</xdr:row>
      <xdr:rowOff>171452</xdr:rowOff>
    </xdr:to>
    <xdr:cxnSp macro="">
      <xdr:nvCxnSpPr>
        <xdr:cNvPr id="50" name="连接符: 肘形 49">
          <a:extLst>
            <a:ext uri="{FF2B5EF4-FFF2-40B4-BE49-F238E27FC236}">
              <a16:creationId xmlns:a16="http://schemas.microsoft.com/office/drawing/2014/main" id="{D300F9C0-8553-4747-92D1-557BB8D85B79}"/>
            </a:ext>
          </a:extLst>
        </xdr:cNvPr>
        <xdr:cNvCxnSpPr/>
      </xdr:nvCxnSpPr>
      <xdr:spPr>
        <a:xfrm rot="16200000" flipH="1">
          <a:off x="9020174" y="2114548"/>
          <a:ext cx="904879" cy="885830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19051</xdr:colOff>
      <xdr:row>16</xdr:row>
      <xdr:rowOff>161924</xdr:rowOff>
    </xdr:from>
    <xdr:to>
      <xdr:col>20</xdr:col>
      <xdr:colOff>376407</xdr:colOff>
      <xdr:row>18</xdr:row>
      <xdr:rowOff>152597</xdr:rowOff>
    </xdr:to>
    <xdr:pic>
      <xdr:nvPicPr>
        <xdr:cNvPr id="53" name="图片 52">
          <a:extLst>
            <a:ext uri="{FF2B5EF4-FFF2-40B4-BE49-F238E27FC236}">
              <a16:creationId xmlns:a16="http://schemas.microsoft.com/office/drawing/2014/main" id="{46773DA4-78A3-FC09-8ABF-C0674B4F1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01451" y="3428999"/>
          <a:ext cx="357356" cy="352623"/>
        </a:xfrm>
        <a:prstGeom prst="rect">
          <a:avLst/>
        </a:prstGeom>
      </xdr:spPr>
    </xdr:pic>
    <xdr:clientData/>
  </xdr:twoCellAnchor>
  <xdr:twoCellAnchor editAs="oneCell">
    <xdr:from>
      <xdr:col>19</xdr:col>
      <xdr:colOff>676276</xdr:colOff>
      <xdr:row>19</xdr:row>
      <xdr:rowOff>104776</xdr:rowOff>
    </xdr:from>
    <xdr:to>
      <xdr:col>20</xdr:col>
      <xdr:colOff>523876</xdr:colOff>
      <xdr:row>22</xdr:row>
      <xdr:rowOff>152401</xdr:rowOff>
    </xdr:to>
    <xdr:pic>
      <xdr:nvPicPr>
        <xdr:cNvPr id="54" name="图片 53">
          <a:extLst>
            <a:ext uri="{FF2B5EF4-FFF2-40B4-BE49-F238E27FC236}">
              <a16:creationId xmlns:a16="http://schemas.microsoft.com/office/drawing/2014/main" id="{6ABA1BF7-832A-94AD-EF92-D1D8F4EDFF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572876" y="3914776"/>
          <a:ext cx="533400" cy="590550"/>
        </a:xfrm>
        <a:prstGeom prst="rect">
          <a:avLst/>
        </a:prstGeom>
      </xdr:spPr>
    </xdr:pic>
    <xdr:clientData/>
  </xdr:twoCellAnchor>
  <xdr:twoCellAnchor>
    <xdr:from>
      <xdr:col>17</xdr:col>
      <xdr:colOff>628650</xdr:colOff>
      <xdr:row>9</xdr:row>
      <xdr:rowOff>219074</xdr:rowOff>
    </xdr:from>
    <xdr:to>
      <xdr:col>19</xdr:col>
      <xdr:colOff>123825</xdr:colOff>
      <xdr:row>14</xdr:row>
      <xdr:rowOff>180974</xdr:rowOff>
    </xdr:to>
    <xdr:cxnSp macro="">
      <xdr:nvCxnSpPr>
        <xdr:cNvPr id="55" name="连接符: 肘形 54">
          <a:extLst>
            <a:ext uri="{FF2B5EF4-FFF2-40B4-BE49-F238E27FC236}">
              <a16:creationId xmlns:a16="http://schemas.microsoft.com/office/drawing/2014/main" id="{AF1CEFE5-DAB4-473B-8C5A-C551955A0A95}"/>
            </a:ext>
          </a:extLst>
        </xdr:cNvPr>
        <xdr:cNvCxnSpPr/>
      </xdr:nvCxnSpPr>
      <xdr:spPr>
        <a:xfrm rot="16200000" flipH="1">
          <a:off x="10134600" y="2133599"/>
          <a:ext cx="904875" cy="866775"/>
        </a:xfrm>
        <a:prstGeom prst="bentConnector3">
          <a:avLst/>
        </a:prstGeom>
        <a:ln w="19050">
          <a:solidFill>
            <a:schemeClr val="tx1">
              <a:lumMod val="95000"/>
              <a:lumOff val="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ED3CB-23D8-4C32-B184-CF3E1AB6D504}">
  <dimension ref="A1:AS50"/>
  <sheetViews>
    <sheetView workbookViewId="0">
      <selection activeCell="X18" sqref="X18"/>
    </sheetView>
  </sheetViews>
  <sheetFormatPr defaultRowHeight="14.25" x14ac:dyDescent="0.2"/>
  <cols>
    <col min="3" max="3" width="8" customWidth="1"/>
    <col min="4" max="5" width="5.625" customWidth="1"/>
    <col min="7" max="7" width="5.625" customWidth="1"/>
    <col min="9" max="9" width="5.625" customWidth="1"/>
    <col min="11" max="11" width="5.625" customWidth="1"/>
    <col min="13" max="13" width="5.625" customWidth="1"/>
    <col min="15" max="15" width="5.625" customWidth="1"/>
    <col min="17" max="17" width="5.625" customWidth="1"/>
    <col min="18" max="19" width="9" customWidth="1"/>
  </cols>
  <sheetData>
    <row r="1" spans="1:21" x14ac:dyDescent="0.2"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21" x14ac:dyDescent="0.2"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21" ht="17.25" customHeight="1" x14ac:dyDescent="0.2">
      <c r="D3" s="21" t="s">
        <v>126</v>
      </c>
      <c r="E3" s="21"/>
      <c r="F3" s="21">
        <v>32</v>
      </c>
      <c r="G3" s="21" t="s">
        <v>129</v>
      </c>
      <c r="H3" s="21">
        <v>50</v>
      </c>
      <c r="I3" s="21" t="s">
        <v>24</v>
      </c>
      <c r="J3" s="19"/>
      <c r="K3" s="19"/>
      <c r="L3" s="21" t="s">
        <v>127</v>
      </c>
      <c r="M3" s="21" t="s">
        <v>24</v>
      </c>
      <c r="N3" s="21" t="s">
        <v>3</v>
      </c>
      <c r="O3" s="21" t="s">
        <v>24</v>
      </c>
      <c r="P3" s="21" t="s">
        <v>128</v>
      </c>
      <c r="Q3" s="21" t="s">
        <v>24</v>
      </c>
      <c r="R3" s="21" t="s">
        <v>154</v>
      </c>
    </row>
    <row r="4" spans="1:21" ht="17.25" customHeight="1" x14ac:dyDescent="0.2">
      <c r="D4" s="21"/>
      <c r="E4" s="21"/>
      <c r="F4" s="21"/>
      <c r="G4" s="21"/>
      <c r="H4" s="21"/>
      <c r="I4" s="21"/>
      <c r="J4" s="19"/>
      <c r="K4" s="19"/>
      <c r="L4" s="21"/>
      <c r="M4" s="21"/>
      <c r="N4" s="21"/>
      <c r="O4" s="21"/>
      <c r="P4" s="21"/>
      <c r="Q4" s="21"/>
      <c r="R4" s="21"/>
    </row>
    <row r="5" spans="1:21" ht="17.25" x14ac:dyDescent="0.35"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21" ht="17.25" customHeight="1" x14ac:dyDescent="0.2">
      <c r="D6" s="21" t="s">
        <v>130</v>
      </c>
      <c r="E6" s="21"/>
      <c r="F6" s="21">
        <v>32</v>
      </c>
      <c r="G6" s="21" t="s">
        <v>129</v>
      </c>
      <c r="H6" s="21">
        <v>50</v>
      </c>
      <c r="I6" s="21" t="s">
        <v>24</v>
      </c>
      <c r="J6" s="19"/>
      <c r="K6" s="19"/>
      <c r="L6" s="21" t="s">
        <v>127</v>
      </c>
      <c r="M6" s="21" t="s">
        <v>24</v>
      </c>
      <c r="N6" s="21" t="s">
        <v>3</v>
      </c>
      <c r="O6" s="22" t="s">
        <v>24</v>
      </c>
      <c r="P6" s="21" t="s">
        <v>128</v>
      </c>
      <c r="Q6" s="22" t="s">
        <v>24</v>
      </c>
      <c r="R6" s="21" t="s">
        <v>154</v>
      </c>
    </row>
    <row r="7" spans="1:21" ht="17.25" customHeight="1" x14ac:dyDescent="0.2">
      <c r="D7" s="21"/>
      <c r="E7" s="21"/>
      <c r="F7" s="21"/>
      <c r="G7" s="21"/>
      <c r="H7" s="21"/>
      <c r="I7" s="21"/>
      <c r="J7" s="19"/>
      <c r="K7" s="19"/>
      <c r="L7" s="21"/>
      <c r="M7" s="21"/>
      <c r="N7" s="21"/>
      <c r="O7" s="22"/>
      <c r="P7" s="21"/>
      <c r="Q7" s="22"/>
      <c r="R7" s="21"/>
    </row>
    <row r="8" spans="1:21" ht="17.25" x14ac:dyDescent="0.35"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21" ht="17.25" customHeight="1" x14ac:dyDescent="0.2">
      <c r="D9" s="21" t="s">
        <v>131</v>
      </c>
      <c r="E9" s="21"/>
      <c r="F9" s="21">
        <v>32</v>
      </c>
      <c r="G9" s="21" t="s">
        <v>129</v>
      </c>
      <c r="H9" s="21">
        <v>50</v>
      </c>
      <c r="I9" s="21" t="s">
        <v>24</v>
      </c>
      <c r="J9" s="21">
        <v>30</v>
      </c>
      <c r="K9" s="21" t="s">
        <v>24</v>
      </c>
      <c r="L9" s="21" t="s">
        <v>127</v>
      </c>
      <c r="M9" s="21" t="s">
        <v>24</v>
      </c>
      <c r="N9" s="21" t="s">
        <v>3</v>
      </c>
      <c r="O9" s="21" t="s">
        <v>24</v>
      </c>
      <c r="P9" s="21" t="s">
        <v>128</v>
      </c>
      <c r="Q9" s="21" t="s">
        <v>24</v>
      </c>
      <c r="R9" s="21" t="s">
        <v>154</v>
      </c>
    </row>
    <row r="10" spans="1:21" ht="17.25" customHeight="1" x14ac:dyDescent="0.2"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6" spans="1:21" ht="20.100000000000001" customHeight="1" x14ac:dyDescent="0.2">
      <c r="A16" s="27" t="s">
        <v>146</v>
      </c>
      <c r="B16" s="27"/>
      <c r="C16" s="27"/>
      <c r="D16" s="27"/>
      <c r="E16" s="23" t="s">
        <v>132</v>
      </c>
      <c r="F16" s="23"/>
      <c r="G16" s="23"/>
      <c r="H16" s="23"/>
      <c r="I16" s="23"/>
      <c r="J16" s="23" t="s">
        <v>140</v>
      </c>
      <c r="K16" s="23"/>
      <c r="L16" s="23" t="s">
        <v>142</v>
      </c>
      <c r="M16" s="23"/>
      <c r="N16" s="27" t="s">
        <v>145</v>
      </c>
      <c r="O16" s="27"/>
      <c r="P16" s="23" t="s">
        <v>147</v>
      </c>
      <c r="Q16" s="23"/>
      <c r="R16" s="23" t="s">
        <v>150</v>
      </c>
      <c r="S16" s="23"/>
      <c r="T16" s="23" t="s">
        <v>152</v>
      </c>
      <c r="U16" s="23"/>
    </row>
    <row r="17" spans="1:45" ht="14.25" customHeight="1" x14ac:dyDescent="0.2">
      <c r="A17" s="26" t="s">
        <v>133</v>
      </c>
      <c r="B17" s="26"/>
      <c r="C17" s="26"/>
      <c r="D17" s="26"/>
      <c r="E17" s="28" t="s">
        <v>138</v>
      </c>
      <c r="F17" s="28"/>
      <c r="G17" s="28"/>
      <c r="H17" s="28"/>
      <c r="I17" s="28"/>
      <c r="J17" s="24" t="s">
        <v>141</v>
      </c>
      <c r="K17" s="24"/>
      <c r="L17" s="24" t="s">
        <v>144</v>
      </c>
      <c r="M17" s="24"/>
      <c r="N17" s="20" t="s">
        <v>149</v>
      </c>
      <c r="O17" s="26"/>
      <c r="P17" s="20" t="s">
        <v>148</v>
      </c>
      <c r="Q17" s="20"/>
      <c r="R17" s="20" t="s">
        <v>151</v>
      </c>
      <c r="S17" s="20"/>
      <c r="T17" s="25" t="s">
        <v>153</v>
      </c>
      <c r="U17" s="25"/>
      <c r="V17" s="18"/>
      <c r="W17" s="18"/>
      <c r="X17" s="18"/>
    </row>
    <row r="18" spans="1:45" x14ac:dyDescent="0.2">
      <c r="A18" s="26"/>
      <c r="B18" s="26"/>
      <c r="C18" s="26"/>
      <c r="D18" s="26"/>
      <c r="E18" s="28"/>
      <c r="F18" s="28"/>
      <c r="G18" s="28"/>
      <c r="H18" s="28"/>
      <c r="I18" s="28"/>
      <c r="J18" s="24"/>
      <c r="K18" s="24"/>
      <c r="L18" s="24"/>
      <c r="M18" s="24"/>
      <c r="N18" s="26"/>
      <c r="O18" s="26"/>
      <c r="P18" s="20"/>
      <c r="Q18" s="20"/>
      <c r="R18" s="20"/>
      <c r="S18" s="20"/>
      <c r="T18" s="25"/>
      <c r="U18" s="25"/>
      <c r="V18" s="18"/>
      <c r="W18" s="18"/>
      <c r="X18" s="18"/>
    </row>
    <row r="19" spans="1:45" x14ac:dyDescent="0.2">
      <c r="A19" s="26" t="s">
        <v>134</v>
      </c>
      <c r="B19" s="26"/>
      <c r="C19" s="26"/>
      <c r="D19" s="26"/>
      <c r="E19" s="28" t="s">
        <v>139</v>
      </c>
      <c r="F19" s="28"/>
      <c r="G19" s="28"/>
      <c r="H19" s="28"/>
      <c r="I19" s="28"/>
      <c r="J19" s="24"/>
      <c r="K19" s="24"/>
      <c r="L19" s="24"/>
      <c r="M19" s="24"/>
      <c r="N19" s="26"/>
      <c r="O19" s="26"/>
      <c r="P19" s="20"/>
      <c r="Q19" s="20"/>
      <c r="R19" s="20"/>
      <c r="S19" s="20"/>
      <c r="T19" s="25"/>
      <c r="U19" s="25"/>
      <c r="V19" s="18"/>
      <c r="W19" s="18"/>
      <c r="X19" s="18"/>
    </row>
    <row r="20" spans="1:45" ht="14.25" customHeight="1" x14ac:dyDescent="0.2">
      <c r="A20" s="26" t="s">
        <v>135</v>
      </c>
      <c r="B20" s="26"/>
      <c r="C20" s="26"/>
      <c r="D20" s="26"/>
      <c r="E20" s="28"/>
      <c r="F20" s="28"/>
      <c r="G20" s="28"/>
      <c r="H20" s="28"/>
      <c r="I20" s="28"/>
      <c r="J20" s="24"/>
      <c r="K20" s="24"/>
      <c r="L20" s="24"/>
      <c r="M20" s="24"/>
      <c r="N20" s="26"/>
      <c r="O20" s="26"/>
      <c r="P20" s="20"/>
      <c r="Q20" s="20"/>
      <c r="R20" s="20"/>
      <c r="S20" s="20"/>
      <c r="T20" s="25"/>
      <c r="U20" s="25"/>
      <c r="V20" s="18"/>
      <c r="W20" s="18"/>
      <c r="X20" s="18"/>
    </row>
    <row r="21" spans="1:45" x14ac:dyDescent="0.2">
      <c r="A21" s="26" t="s">
        <v>136</v>
      </c>
      <c r="B21" s="26"/>
      <c r="C21" s="26"/>
      <c r="D21" s="26"/>
      <c r="E21" s="28" t="s">
        <v>138</v>
      </c>
      <c r="F21" s="28"/>
      <c r="G21" s="28"/>
      <c r="H21" s="28"/>
      <c r="I21" s="28"/>
      <c r="J21" s="24"/>
      <c r="K21" s="24"/>
      <c r="L21" s="24"/>
      <c r="M21" s="24"/>
      <c r="N21" s="26"/>
      <c r="O21" s="26"/>
      <c r="P21" s="20"/>
      <c r="Q21" s="20"/>
      <c r="R21" s="20"/>
      <c r="S21" s="20"/>
      <c r="T21" s="25"/>
      <c r="U21" s="25"/>
      <c r="V21" s="18"/>
      <c r="W21" s="18"/>
      <c r="X21" s="18"/>
      <c r="Y21" s="18"/>
      <c r="AE21" s="14"/>
      <c r="AF21" s="14"/>
      <c r="AG21" s="14"/>
      <c r="AK21" s="17"/>
      <c r="AL21" s="17"/>
    </row>
    <row r="22" spans="1:45" ht="14.25" customHeight="1" x14ac:dyDescent="0.2">
      <c r="A22" s="20" t="s">
        <v>137</v>
      </c>
      <c r="B22" s="20"/>
      <c r="C22" s="20"/>
      <c r="D22" s="20"/>
      <c r="E22" s="28"/>
      <c r="F22" s="28"/>
      <c r="G22" s="28"/>
      <c r="H22" s="28"/>
      <c r="I22" s="28"/>
      <c r="J22" s="24"/>
      <c r="K22" s="24"/>
      <c r="L22" s="29" t="s">
        <v>143</v>
      </c>
      <c r="M22" s="29"/>
      <c r="N22" s="26"/>
      <c r="O22" s="26"/>
      <c r="P22" s="20"/>
      <c r="Q22" s="20"/>
      <c r="R22" s="20"/>
      <c r="S22" s="20"/>
      <c r="T22" s="25"/>
      <c r="U22" s="25"/>
      <c r="V22" s="18"/>
      <c r="W22" s="18"/>
      <c r="X22" s="18"/>
      <c r="Y22" s="15"/>
      <c r="Z22" s="18"/>
      <c r="AA22" s="18"/>
      <c r="AB22" s="18"/>
      <c r="AC22" s="18"/>
      <c r="AD22" s="18"/>
      <c r="AE22" s="15"/>
      <c r="AF22" s="15"/>
      <c r="AG22" s="15"/>
      <c r="AH22" s="15"/>
      <c r="AI22" s="15"/>
      <c r="AJ22" s="15"/>
      <c r="AK22" s="18"/>
      <c r="AL22" s="15"/>
      <c r="AM22" s="18"/>
      <c r="AN22" s="15"/>
      <c r="AO22" s="15"/>
      <c r="AP22" s="18"/>
      <c r="AQ22" s="18"/>
      <c r="AR22" s="18"/>
      <c r="AS22" s="18"/>
    </row>
    <row r="23" spans="1:45" x14ac:dyDescent="0.2">
      <c r="A23" s="20"/>
      <c r="B23" s="20"/>
      <c r="C23" s="20"/>
      <c r="D23" s="20"/>
      <c r="E23" s="28"/>
      <c r="F23" s="28"/>
      <c r="G23" s="28"/>
      <c r="H23" s="28"/>
      <c r="I23" s="28"/>
      <c r="J23" s="24"/>
      <c r="K23" s="24"/>
      <c r="L23" s="29"/>
      <c r="M23" s="29"/>
      <c r="N23" s="26"/>
      <c r="O23" s="26"/>
      <c r="P23" s="20"/>
      <c r="Q23" s="20"/>
      <c r="R23" s="20"/>
      <c r="S23" s="20"/>
      <c r="T23" s="25"/>
      <c r="U23" s="25"/>
      <c r="V23" s="18"/>
      <c r="W23" s="18"/>
      <c r="X23" s="18"/>
      <c r="Y23" s="15"/>
      <c r="Z23" s="18"/>
      <c r="AA23" s="18"/>
      <c r="AB23" s="18"/>
      <c r="AC23" s="18"/>
      <c r="AD23" s="18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8"/>
      <c r="AQ23" s="18"/>
      <c r="AR23" s="18"/>
      <c r="AS23" s="18"/>
    </row>
    <row r="24" spans="1:45" x14ac:dyDescent="0.2">
      <c r="D24" s="18"/>
      <c r="E24" s="18"/>
      <c r="F24" s="18"/>
      <c r="G24" s="18"/>
      <c r="H24" s="18"/>
      <c r="I24" s="15"/>
      <c r="J24" s="15"/>
      <c r="K24" s="17"/>
      <c r="L24" s="15"/>
      <c r="M24" s="15"/>
      <c r="N24" s="15"/>
      <c r="O24" s="18"/>
      <c r="P24" s="18"/>
      <c r="V24" s="15"/>
      <c r="W24" s="15"/>
      <c r="X24" s="15"/>
      <c r="Y24" s="15"/>
      <c r="Z24" s="18"/>
      <c r="AA24" s="18"/>
      <c r="AB24" s="18"/>
      <c r="AC24" s="18"/>
      <c r="AD24" s="18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8"/>
      <c r="AQ24" s="18"/>
      <c r="AR24" s="18"/>
      <c r="AS24" s="18"/>
    </row>
    <row r="25" spans="1:45" x14ac:dyDescent="0.2">
      <c r="V25" s="15"/>
      <c r="W25" s="15"/>
      <c r="X25" s="15"/>
      <c r="Y25" s="15"/>
      <c r="Z25" s="18"/>
      <c r="AA25" s="18"/>
      <c r="AB25" s="18"/>
      <c r="AC25" s="18"/>
      <c r="AD25" s="18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8"/>
      <c r="AQ25" s="18"/>
      <c r="AR25" s="18"/>
      <c r="AS25" s="18"/>
    </row>
    <row r="26" spans="1:45" x14ac:dyDescent="0.2">
      <c r="V26" s="15"/>
      <c r="W26" s="15"/>
      <c r="X26" s="15"/>
      <c r="Y26" s="15"/>
      <c r="Z26" s="18"/>
      <c r="AA26" s="18"/>
      <c r="AB26" s="18"/>
      <c r="AC26" s="18"/>
      <c r="AD26" s="18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8"/>
      <c r="AQ26" s="18"/>
      <c r="AR26" s="18"/>
      <c r="AS26" s="18"/>
    </row>
    <row r="27" spans="1:45" x14ac:dyDescent="0.2">
      <c r="R27" s="18"/>
      <c r="S27" s="15"/>
      <c r="T27" s="15"/>
      <c r="V27" s="18"/>
      <c r="W27" s="18"/>
      <c r="X27" s="18"/>
      <c r="Y27" s="18"/>
      <c r="Z27" s="18"/>
      <c r="AA27" s="18"/>
      <c r="AB27" s="18"/>
      <c r="AC27" s="18"/>
      <c r="AD27" s="18"/>
      <c r="AE27" s="15"/>
      <c r="AF27" s="15"/>
      <c r="AG27" s="15"/>
      <c r="AH27" s="17"/>
      <c r="AI27" s="17"/>
      <c r="AJ27" s="17"/>
      <c r="AK27" s="15"/>
      <c r="AL27" s="15"/>
      <c r="AM27" s="15"/>
      <c r="AN27" s="15"/>
      <c r="AO27" s="15"/>
      <c r="AP27" s="18"/>
      <c r="AQ27" s="18"/>
      <c r="AR27" s="18"/>
      <c r="AS27" s="18"/>
    </row>
    <row r="28" spans="1:45" ht="18" customHeight="1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R28" s="15"/>
      <c r="S28" s="15"/>
      <c r="T28" s="15"/>
      <c r="V28" s="18"/>
      <c r="W28" s="18"/>
      <c r="X28" s="18"/>
      <c r="Y28" s="18"/>
      <c r="Z28" s="18"/>
      <c r="AA28" s="18"/>
      <c r="AB28" s="18"/>
      <c r="AC28" s="18"/>
      <c r="AD28" s="18"/>
      <c r="AE28" s="15"/>
      <c r="AF28" s="15"/>
      <c r="AG28" s="15"/>
      <c r="AH28" s="17"/>
      <c r="AI28" s="17"/>
      <c r="AJ28" s="17"/>
      <c r="AK28" s="15"/>
      <c r="AL28" s="15"/>
      <c r="AM28" s="15"/>
      <c r="AN28" s="15"/>
      <c r="AO28" s="15"/>
      <c r="AP28" s="18"/>
      <c r="AQ28" s="18"/>
      <c r="AR28" s="18"/>
      <c r="AS28" s="18"/>
    </row>
    <row r="29" spans="1:45" ht="18" customHeight="1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R29" s="15"/>
      <c r="S29" s="15"/>
      <c r="T29" s="15"/>
    </row>
    <row r="30" spans="1:45" ht="18" customHeight="1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R30" s="15"/>
      <c r="S30" s="15"/>
      <c r="T30" s="15"/>
    </row>
    <row r="31" spans="1:45" ht="18" customHeight="1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5"/>
      <c r="O31" s="15"/>
      <c r="P31" s="15"/>
      <c r="R31" s="15"/>
      <c r="S31" s="15"/>
      <c r="T31" s="15"/>
    </row>
    <row r="32" spans="1:45" ht="18" customHeight="1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5"/>
      <c r="O32" s="15"/>
      <c r="P32" s="15"/>
      <c r="R32" s="15"/>
      <c r="S32" s="15"/>
      <c r="T32" s="15"/>
      <c r="W32" s="18"/>
      <c r="X32" s="18"/>
      <c r="Y32" s="18"/>
      <c r="Z32" s="18"/>
    </row>
    <row r="33" spans="3:26" ht="18" customHeight="1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5"/>
      <c r="O33" s="15"/>
      <c r="P33" s="15"/>
      <c r="R33" s="15"/>
      <c r="S33" s="15"/>
      <c r="T33" s="15"/>
      <c r="W33" s="18"/>
      <c r="X33" s="18"/>
      <c r="Y33" s="18"/>
      <c r="Z33" s="18"/>
    </row>
    <row r="34" spans="3:26" ht="18" customHeight="1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5"/>
      <c r="O34" s="15"/>
      <c r="P34" s="15"/>
      <c r="W34" s="18"/>
      <c r="X34" s="18"/>
      <c r="Y34" s="18"/>
      <c r="Z34" s="18"/>
    </row>
    <row r="35" spans="3:26" ht="18" customHeight="1" x14ac:dyDescent="0.2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5"/>
      <c r="O35" s="15"/>
      <c r="P35" s="15"/>
      <c r="W35" s="18"/>
      <c r="X35" s="18"/>
      <c r="Y35" s="18"/>
      <c r="Z35" s="18"/>
    </row>
    <row r="36" spans="3:26" x14ac:dyDescent="0.2">
      <c r="E36" s="14"/>
      <c r="F36" s="14"/>
      <c r="N36" s="17"/>
      <c r="O36" s="17"/>
      <c r="P36" s="17"/>
      <c r="W36" s="18"/>
      <c r="X36" s="18"/>
      <c r="Y36" s="18"/>
      <c r="Z36" s="18"/>
    </row>
    <row r="37" spans="3:26" x14ac:dyDescent="0.2">
      <c r="E37" s="14"/>
      <c r="F37" s="14"/>
      <c r="N37" s="17"/>
      <c r="O37" s="17"/>
      <c r="P37" s="17"/>
      <c r="W37" s="18"/>
      <c r="X37" s="18"/>
      <c r="Y37" s="18"/>
      <c r="Z37" s="18"/>
    </row>
    <row r="38" spans="3:26" x14ac:dyDescent="0.2">
      <c r="E38" s="14"/>
      <c r="F38" s="14"/>
      <c r="W38" s="18"/>
      <c r="X38" s="18"/>
      <c r="Y38" s="18"/>
      <c r="Z38" s="18"/>
    </row>
    <row r="43" spans="3:26" x14ac:dyDescent="0.2">
      <c r="H43" s="14"/>
      <c r="J43" s="17"/>
    </row>
    <row r="44" spans="3:26" x14ac:dyDescent="0.2">
      <c r="G44" s="17"/>
      <c r="H44" s="15"/>
      <c r="I44" s="15"/>
      <c r="J44" s="18"/>
    </row>
    <row r="45" spans="3:26" x14ac:dyDescent="0.2">
      <c r="G45" s="17"/>
      <c r="H45" s="15"/>
      <c r="I45" s="15"/>
      <c r="J45" s="15"/>
    </row>
    <row r="46" spans="3:26" x14ac:dyDescent="0.2">
      <c r="G46" s="18"/>
      <c r="H46" s="15"/>
      <c r="I46" s="15"/>
      <c r="J46" s="15"/>
    </row>
    <row r="47" spans="3:26" x14ac:dyDescent="0.2">
      <c r="G47" s="18"/>
      <c r="H47" s="15"/>
      <c r="I47" s="15"/>
      <c r="J47" s="15"/>
    </row>
    <row r="48" spans="3:26" x14ac:dyDescent="0.2">
      <c r="G48" s="18"/>
      <c r="H48" s="15"/>
      <c r="I48" s="15"/>
      <c r="J48" s="15"/>
    </row>
    <row r="49" spans="7:10" x14ac:dyDescent="0.2">
      <c r="G49" s="18"/>
      <c r="H49" s="15"/>
      <c r="I49" s="17"/>
      <c r="J49" s="15"/>
    </row>
    <row r="50" spans="7:10" x14ac:dyDescent="0.2">
      <c r="G50" s="18"/>
      <c r="H50" s="15"/>
      <c r="I50" s="17"/>
      <c r="J50" s="15"/>
    </row>
  </sheetData>
  <mergeCells count="62">
    <mergeCell ref="C1:R2"/>
    <mergeCell ref="D3:E4"/>
    <mergeCell ref="F3:F4"/>
    <mergeCell ref="G3:G4"/>
    <mergeCell ref="H3:H4"/>
    <mergeCell ref="I3:I4"/>
    <mergeCell ref="L3:L4"/>
    <mergeCell ref="M3:M4"/>
    <mergeCell ref="N3:N4"/>
    <mergeCell ref="O3:O4"/>
    <mergeCell ref="P3:P4"/>
    <mergeCell ref="D6:E7"/>
    <mergeCell ref="D9:E10"/>
    <mergeCell ref="F6:F7"/>
    <mergeCell ref="F9:F10"/>
    <mergeCell ref="G6:G7"/>
    <mergeCell ref="G9:G10"/>
    <mergeCell ref="H6:H7"/>
    <mergeCell ref="H9:H10"/>
    <mergeCell ref="I6:I7"/>
    <mergeCell ref="I9:I10"/>
    <mergeCell ref="J9:J10"/>
    <mergeCell ref="K9:K10"/>
    <mergeCell ref="L9:L10"/>
    <mergeCell ref="L6:L7"/>
    <mergeCell ref="P6:P7"/>
    <mergeCell ref="P9:P10"/>
    <mergeCell ref="M6:M7"/>
    <mergeCell ref="M9:M10"/>
    <mergeCell ref="N6:N7"/>
    <mergeCell ref="N9:N10"/>
    <mergeCell ref="O6:O7"/>
    <mergeCell ref="O9:O10"/>
    <mergeCell ref="T16:U16"/>
    <mergeCell ref="T17:U23"/>
    <mergeCell ref="A19:D19"/>
    <mergeCell ref="A16:D16"/>
    <mergeCell ref="A17:D18"/>
    <mergeCell ref="A20:D20"/>
    <mergeCell ref="A21:D21"/>
    <mergeCell ref="E17:I18"/>
    <mergeCell ref="E19:I20"/>
    <mergeCell ref="E21:I23"/>
    <mergeCell ref="A22:D23"/>
    <mergeCell ref="E16:I16"/>
    <mergeCell ref="L22:M23"/>
    <mergeCell ref="N16:O16"/>
    <mergeCell ref="N17:O23"/>
    <mergeCell ref="R16:S16"/>
    <mergeCell ref="J16:K16"/>
    <mergeCell ref="J17:K23"/>
    <mergeCell ref="L16:M16"/>
    <mergeCell ref="L17:M21"/>
    <mergeCell ref="P16:Q16"/>
    <mergeCell ref="P17:Q23"/>
    <mergeCell ref="R17:S23"/>
    <mergeCell ref="Q3:Q4"/>
    <mergeCell ref="Q6:Q7"/>
    <mergeCell ref="Q9:Q10"/>
    <mergeCell ref="R3:R4"/>
    <mergeCell ref="R6:R7"/>
    <mergeCell ref="R9:R10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"/>
  <sheetViews>
    <sheetView workbookViewId="0">
      <selection sqref="A1:A2"/>
    </sheetView>
  </sheetViews>
  <sheetFormatPr defaultRowHeight="14.25" x14ac:dyDescent="0.2"/>
  <cols>
    <col min="1" max="1" width="5.625" style="1" customWidth="1"/>
    <col min="2" max="10" width="5.625" customWidth="1"/>
    <col min="12" max="15" width="5.625" customWidth="1"/>
    <col min="16" max="16" width="20.75" customWidth="1"/>
    <col min="17" max="20" width="5.625" customWidth="1"/>
    <col min="22" max="26" width="5.625" customWidth="1"/>
  </cols>
  <sheetData>
    <row r="1" spans="1:26" ht="18" customHeight="1" x14ac:dyDescent="0.2">
      <c r="A1" s="31" t="s">
        <v>155</v>
      </c>
      <c r="B1" s="31" t="s">
        <v>0</v>
      </c>
      <c r="C1" s="31"/>
      <c r="D1" s="31" t="s">
        <v>2</v>
      </c>
      <c r="E1" s="31" t="s">
        <v>1</v>
      </c>
      <c r="F1" s="31"/>
      <c r="G1" s="31" t="s">
        <v>3</v>
      </c>
      <c r="H1" s="31" t="s">
        <v>4</v>
      </c>
      <c r="I1" s="31" t="s">
        <v>5</v>
      </c>
      <c r="J1" s="31" t="s">
        <v>6</v>
      </c>
      <c r="K1" s="31" t="s">
        <v>7</v>
      </c>
      <c r="L1" s="31" t="s">
        <v>8</v>
      </c>
      <c r="M1" s="31" t="s">
        <v>9</v>
      </c>
      <c r="N1" s="31" t="s">
        <v>10</v>
      </c>
      <c r="O1" s="31" t="s">
        <v>11</v>
      </c>
      <c r="P1" s="31" t="s">
        <v>12</v>
      </c>
      <c r="Q1" s="31" t="s">
        <v>13</v>
      </c>
      <c r="R1" s="31" t="s">
        <v>14</v>
      </c>
      <c r="S1" s="31" t="s">
        <v>15</v>
      </c>
      <c r="T1" s="31" t="s">
        <v>39</v>
      </c>
      <c r="U1" s="31" t="s">
        <v>16</v>
      </c>
      <c r="V1" s="31" t="s">
        <v>18</v>
      </c>
      <c r="W1" s="31"/>
      <c r="X1" s="31" t="s">
        <v>19</v>
      </c>
      <c r="Y1" s="31"/>
      <c r="Z1" s="31" t="s">
        <v>17</v>
      </c>
    </row>
    <row r="2" spans="1:26" ht="18" customHeight="1" x14ac:dyDescent="0.2">
      <c r="A2" s="31"/>
      <c r="B2" s="2" t="s">
        <v>20</v>
      </c>
      <c r="C2" s="2" t="s">
        <v>21</v>
      </c>
      <c r="D2" s="31"/>
      <c r="E2" s="2" t="s">
        <v>22</v>
      </c>
      <c r="F2" s="2" t="s">
        <v>23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2" t="s">
        <v>43</v>
      </c>
      <c r="W2" s="2" t="s">
        <v>44</v>
      </c>
      <c r="X2" s="2" t="s">
        <v>43</v>
      </c>
      <c r="Y2" s="2" t="s">
        <v>44</v>
      </c>
      <c r="Z2" s="31"/>
    </row>
    <row r="3" spans="1:26" ht="18" customHeight="1" x14ac:dyDescent="0.2">
      <c r="A3" s="3">
        <v>12</v>
      </c>
      <c r="B3" s="4">
        <v>22</v>
      </c>
      <c r="C3" s="4">
        <f>B3+10</f>
        <v>32</v>
      </c>
      <c r="D3" s="4">
        <v>5</v>
      </c>
      <c r="E3" s="4">
        <v>17</v>
      </c>
      <c r="F3" s="4">
        <f>E3+10</f>
        <v>27</v>
      </c>
      <c r="G3" s="4">
        <v>25</v>
      </c>
      <c r="H3" s="4" t="s">
        <v>24</v>
      </c>
      <c r="I3" s="4">
        <v>6</v>
      </c>
      <c r="J3" s="4">
        <v>4</v>
      </c>
      <c r="K3" s="4" t="s">
        <v>26</v>
      </c>
      <c r="L3" s="4">
        <v>6</v>
      </c>
      <c r="M3" s="4">
        <v>5</v>
      </c>
      <c r="N3" s="4">
        <v>6.5</v>
      </c>
      <c r="O3" s="4">
        <v>4.5</v>
      </c>
      <c r="P3" s="4" t="s">
        <v>34</v>
      </c>
      <c r="Q3" s="4">
        <v>12</v>
      </c>
      <c r="R3" s="4">
        <v>16.3</v>
      </c>
      <c r="S3" s="4">
        <v>10.199999999999999</v>
      </c>
      <c r="T3" s="4">
        <v>1</v>
      </c>
      <c r="U3" s="4" t="s">
        <v>28</v>
      </c>
      <c r="V3" s="4">
        <v>7.5</v>
      </c>
      <c r="W3" s="4">
        <v>7.5</v>
      </c>
      <c r="X3" s="4">
        <v>5</v>
      </c>
      <c r="Y3" s="4">
        <v>5</v>
      </c>
      <c r="Z3" s="4">
        <v>23</v>
      </c>
    </row>
    <row r="4" spans="1:26" ht="18" customHeight="1" x14ac:dyDescent="0.2">
      <c r="A4" s="3">
        <v>16</v>
      </c>
      <c r="B4" s="4">
        <v>24</v>
      </c>
      <c r="C4" s="4">
        <f t="shared" ref="C4:C12" si="0">B4+10</f>
        <v>34</v>
      </c>
      <c r="D4" s="4">
        <v>5.5</v>
      </c>
      <c r="E4" s="4">
        <v>18.5</v>
      </c>
      <c r="F4" s="4">
        <f t="shared" ref="F4:F12" si="1">E4+10</f>
        <v>28.5</v>
      </c>
      <c r="G4" s="4">
        <v>29</v>
      </c>
      <c r="H4" s="4" t="s">
        <v>24</v>
      </c>
      <c r="I4" s="4">
        <v>6</v>
      </c>
      <c r="J4" s="4">
        <v>4</v>
      </c>
      <c r="K4" s="4" t="s">
        <v>25</v>
      </c>
      <c r="L4" s="4">
        <v>6</v>
      </c>
      <c r="M4" s="4">
        <v>5</v>
      </c>
      <c r="N4" s="4">
        <v>6.5</v>
      </c>
      <c r="O4" s="4">
        <v>4.5</v>
      </c>
      <c r="P4" s="4" t="s">
        <v>34</v>
      </c>
      <c r="Q4" s="4">
        <v>12</v>
      </c>
      <c r="R4" s="4">
        <v>19.8</v>
      </c>
      <c r="S4" s="4">
        <v>11</v>
      </c>
      <c r="T4" s="4">
        <v>1.5</v>
      </c>
      <c r="U4" s="4" t="s">
        <v>28</v>
      </c>
      <c r="V4" s="4">
        <v>8</v>
      </c>
      <c r="W4" s="4">
        <v>8</v>
      </c>
      <c r="X4" s="4">
        <v>5</v>
      </c>
      <c r="Y4" s="4">
        <v>5.5</v>
      </c>
      <c r="Z4" s="4">
        <v>28</v>
      </c>
    </row>
    <row r="5" spans="1:26" ht="18" customHeight="1" x14ac:dyDescent="0.2">
      <c r="A5" s="3">
        <v>20</v>
      </c>
      <c r="B5" s="4">
        <v>25</v>
      </c>
      <c r="C5" s="4">
        <f t="shared" si="0"/>
        <v>35</v>
      </c>
      <c r="D5" s="4">
        <v>5.5</v>
      </c>
      <c r="E5" s="4">
        <v>19.5</v>
      </c>
      <c r="F5" s="4">
        <f t="shared" si="1"/>
        <v>29.5</v>
      </c>
      <c r="G5" s="4">
        <v>34</v>
      </c>
      <c r="H5" s="4">
        <v>36</v>
      </c>
      <c r="I5" s="4">
        <v>8</v>
      </c>
      <c r="J5" s="4">
        <v>4</v>
      </c>
      <c r="K5" s="4" t="s">
        <v>27</v>
      </c>
      <c r="L5" s="4">
        <v>8</v>
      </c>
      <c r="M5" s="4">
        <v>6</v>
      </c>
      <c r="N5" s="4">
        <v>6.5</v>
      </c>
      <c r="O5" s="4">
        <v>4.5</v>
      </c>
      <c r="P5" s="4" t="s">
        <v>34</v>
      </c>
      <c r="Q5" s="4">
        <v>14</v>
      </c>
      <c r="R5" s="4">
        <v>24</v>
      </c>
      <c r="S5" s="4">
        <v>13</v>
      </c>
      <c r="T5" s="4">
        <v>1.5</v>
      </c>
      <c r="U5" s="4" t="s">
        <v>28</v>
      </c>
      <c r="V5" s="4">
        <v>8</v>
      </c>
      <c r="W5" s="4">
        <v>9</v>
      </c>
      <c r="X5" s="4">
        <v>5</v>
      </c>
      <c r="Y5" s="4">
        <v>5.5</v>
      </c>
      <c r="Z5" s="4" t="s">
        <v>24</v>
      </c>
    </row>
    <row r="6" spans="1:26" ht="18" customHeight="1" x14ac:dyDescent="0.2">
      <c r="A6" s="3">
        <v>25</v>
      </c>
      <c r="B6" s="4">
        <v>27</v>
      </c>
      <c r="C6" s="4">
        <f t="shared" si="0"/>
        <v>37</v>
      </c>
      <c r="D6" s="4">
        <v>6</v>
      </c>
      <c r="E6" s="4">
        <v>21</v>
      </c>
      <c r="F6" s="4">
        <f t="shared" si="1"/>
        <v>31</v>
      </c>
      <c r="G6" s="4">
        <v>40</v>
      </c>
      <c r="H6" s="4">
        <v>42</v>
      </c>
      <c r="I6" s="4">
        <v>10</v>
      </c>
      <c r="J6" s="4">
        <v>4</v>
      </c>
      <c r="K6" s="4" t="s">
        <v>28</v>
      </c>
      <c r="L6" s="4">
        <v>10</v>
      </c>
      <c r="M6" s="4">
        <v>8</v>
      </c>
      <c r="N6" s="4">
        <v>8.1999999999999993</v>
      </c>
      <c r="O6" s="4">
        <v>5.5</v>
      </c>
      <c r="P6" s="4" t="s">
        <v>35</v>
      </c>
      <c r="Q6" s="4">
        <v>15</v>
      </c>
      <c r="R6" s="4">
        <v>28</v>
      </c>
      <c r="S6" s="4">
        <v>17</v>
      </c>
      <c r="T6" s="4">
        <v>2</v>
      </c>
      <c r="U6" s="4" t="s">
        <v>28</v>
      </c>
      <c r="V6" s="4">
        <v>9</v>
      </c>
      <c r="W6" s="4">
        <v>9</v>
      </c>
      <c r="X6" s="4">
        <v>5.5</v>
      </c>
      <c r="Y6" s="4">
        <v>5.5</v>
      </c>
      <c r="Z6" s="4" t="s">
        <v>24</v>
      </c>
    </row>
    <row r="7" spans="1:26" ht="18" customHeight="1" x14ac:dyDescent="0.2">
      <c r="A7" s="3">
        <v>32</v>
      </c>
      <c r="B7" s="4">
        <v>31.5</v>
      </c>
      <c r="C7" s="4">
        <f t="shared" si="0"/>
        <v>41.5</v>
      </c>
      <c r="D7" s="4">
        <v>7</v>
      </c>
      <c r="E7" s="4">
        <v>24.5</v>
      </c>
      <c r="F7" s="4">
        <f t="shared" si="1"/>
        <v>34.5</v>
      </c>
      <c r="G7" s="4">
        <v>44</v>
      </c>
      <c r="H7" s="4">
        <v>50</v>
      </c>
      <c r="I7" s="4">
        <v>12</v>
      </c>
      <c r="J7" s="4">
        <v>4.5</v>
      </c>
      <c r="K7" s="4" t="s">
        <v>29</v>
      </c>
      <c r="L7" s="4">
        <v>12</v>
      </c>
      <c r="M7" s="4">
        <v>10</v>
      </c>
      <c r="N7" s="4">
        <v>8.1999999999999993</v>
      </c>
      <c r="O7" s="4">
        <v>5.5</v>
      </c>
      <c r="P7" s="4" t="s">
        <v>35</v>
      </c>
      <c r="Q7" s="4">
        <v>16</v>
      </c>
      <c r="R7" s="4">
        <v>34</v>
      </c>
      <c r="S7" s="4">
        <v>22</v>
      </c>
      <c r="T7" s="4">
        <v>2.5</v>
      </c>
      <c r="U7" s="5" t="s">
        <v>40</v>
      </c>
      <c r="V7" s="4">
        <v>9</v>
      </c>
      <c r="W7" s="4">
        <v>9</v>
      </c>
      <c r="X7" s="4">
        <v>6.5</v>
      </c>
      <c r="Y7" s="4">
        <v>9</v>
      </c>
      <c r="Z7" s="4" t="s">
        <v>24</v>
      </c>
    </row>
    <row r="8" spans="1:26" ht="18" customHeight="1" x14ac:dyDescent="0.2">
      <c r="A8" s="3">
        <v>40</v>
      </c>
      <c r="B8" s="4">
        <v>33</v>
      </c>
      <c r="C8" s="4">
        <f t="shared" si="0"/>
        <v>43</v>
      </c>
      <c r="D8" s="4">
        <v>7</v>
      </c>
      <c r="E8" s="4">
        <v>26</v>
      </c>
      <c r="F8" s="4">
        <f t="shared" si="1"/>
        <v>36</v>
      </c>
      <c r="G8" s="4">
        <v>52</v>
      </c>
      <c r="H8" s="4">
        <v>58.5</v>
      </c>
      <c r="I8" s="4">
        <v>16</v>
      </c>
      <c r="J8" s="4">
        <v>4</v>
      </c>
      <c r="K8" s="4" t="s">
        <v>30</v>
      </c>
      <c r="L8" s="4">
        <v>12</v>
      </c>
      <c r="M8" s="4">
        <v>14</v>
      </c>
      <c r="N8" s="4">
        <v>10.5</v>
      </c>
      <c r="O8" s="4">
        <v>6.5</v>
      </c>
      <c r="P8" s="4" t="s">
        <v>36</v>
      </c>
      <c r="Q8" s="4">
        <v>20</v>
      </c>
      <c r="R8" s="4">
        <v>40</v>
      </c>
      <c r="S8" s="4">
        <v>28</v>
      </c>
      <c r="T8" s="4">
        <v>3</v>
      </c>
      <c r="U8" s="5" t="s">
        <v>40</v>
      </c>
      <c r="V8" s="4">
        <v>9.5</v>
      </c>
      <c r="W8" s="4">
        <v>9.5</v>
      </c>
      <c r="X8" s="4">
        <v>7.5</v>
      </c>
      <c r="Y8" s="4">
        <v>7.5</v>
      </c>
      <c r="Z8" s="4" t="s">
        <v>24</v>
      </c>
    </row>
    <row r="9" spans="1:26" ht="18" customHeight="1" x14ac:dyDescent="0.2">
      <c r="A9" s="3">
        <v>50</v>
      </c>
      <c r="B9" s="4">
        <v>37</v>
      </c>
      <c r="C9" s="4">
        <f t="shared" si="0"/>
        <v>47</v>
      </c>
      <c r="D9" s="4">
        <v>9</v>
      </c>
      <c r="E9" s="4">
        <v>28</v>
      </c>
      <c r="F9" s="4">
        <f t="shared" si="1"/>
        <v>38</v>
      </c>
      <c r="G9" s="4">
        <v>62</v>
      </c>
      <c r="H9" s="4">
        <v>71.5</v>
      </c>
      <c r="I9" s="4">
        <v>20</v>
      </c>
      <c r="J9" s="4">
        <v>5</v>
      </c>
      <c r="K9" s="4" t="s">
        <v>31</v>
      </c>
      <c r="L9" s="4">
        <v>15</v>
      </c>
      <c r="M9" s="4">
        <v>17</v>
      </c>
      <c r="N9" s="4">
        <v>10.5</v>
      </c>
      <c r="O9" s="4">
        <v>6.5</v>
      </c>
      <c r="P9" s="4" t="s">
        <v>36</v>
      </c>
      <c r="Q9" s="4">
        <v>25</v>
      </c>
      <c r="R9" s="4">
        <v>48</v>
      </c>
      <c r="S9" s="4">
        <v>38</v>
      </c>
      <c r="T9" s="4">
        <v>4</v>
      </c>
      <c r="U9" s="5" t="s">
        <v>41</v>
      </c>
      <c r="V9" s="4">
        <v>8</v>
      </c>
      <c r="W9" s="4">
        <v>10.5</v>
      </c>
      <c r="X9" s="4">
        <v>8</v>
      </c>
      <c r="Y9" s="4">
        <v>10.5</v>
      </c>
      <c r="Z9" s="4" t="s">
        <v>24</v>
      </c>
    </row>
    <row r="10" spans="1:26" ht="18" customHeight="1" x14ac:dyDescent="0.2">
      <c r="A10" s="3">
        <v>63</v>
      </c>
      <c r="B10" s="4">
        <v>41</v>
      </c>
      <c r="C10" s="4">
        <f t="shared" si="0"/>
        <v>51</v>
      </c>
      <c r="D10" s="4">
        <v>9</v>
      </c>
      <c r="E10" s="4">
        <v>32</v>
      </c>
      <c r="F10" s="4">
        <f t="shared" si="1"/>
        <v>42</v>
      </c>
      <c r="G10" s="4">
        <v>75</v>
      </c>
      <c r="H10" s="4">
        <v>84.5</v>
      </c>
      <c r="I10" s="4">
        <v>20</v>
      </c>
      <c r="J10" s="4">
        <v>5</v>
      </c>
      <c r="K10" s="4" t="s">
        <v>31</v>
      </c>
      <c r="L10" s="4">
        <v>15</v>
      </c>
      <c r="M10" s="4">
        <v>17</v>
      </c>
      <c r="N10" s="4">
        <v>10.5</v>
      </c>
      <c r="O10" s="4">
        <v>6.5</v>
      </c>
      <c r="P10" s="4" t="s">
        <v>36</v>
      </c>
      <c r="Q10" s="4">
        <v>25</v>
      </c>
      <c r="R10" s="4">
        <v>60</v>
      </c>
      <c r="S10" s="4">
        <v>40</v>
      </c>
      <c r="T10" s="4">
        <v>4</v>
      </c>
      <c r="U10" s="5" t="s">
        <v>41</v>
      </c>
      <c r="V10" s="4">
        <v>9.5</v>
      </c>
      <c r="W10" s="4">
        <v>12</v>
      </c>
      <c r="X10" s="4">
        <v>9.5</v>
      </c>
      <c r="Y10" s="4">
        <v>11</v>
      </c>
      <c r="Z10" s="4" t="s">
        <v>24</v>
      </c>
    </row>
    <row r="11" spans="1:26" ht="18" customHeight="1" x14ac:dyDescent="0.2">
      <c r="A11" s="3">
        <v>80</v>
      </c>
      <c r="B11" s="4">
        <v>52</v>
      </c>
      <c r="C11" s="4">
        <f t="shared" si="0"/>
        <v>62</v>
      </c>
      <c r="D11" s="4">
        <v>11</v>
      </c>
      <c r="E11" s="4">
        <v>41</v>
      </c>
      <c r="F11" s="4">
        <f t="shared" si="1"/>
        <v>51</v>
      </c>
      <c r="G11" s="4">
        <v>94</v>
      </c>
      <c r="H11" s="4">
        <v>104</v>
      </c>
      <c r="I11" s="4">
        <v>25</v>
      </c>
      <c r="J11" s="4">
        <v>6</v>
      </c>
      <c r="K11" s="4" t="s">
        <v>32</v>
      </c>
      <c r="L11" s="4">
        <v>20</v>
      </c>
      <c r="M11" s="4">
        <v>22</v>
      </c>
      <c r="N11" s="4">
        <v>17</v>
      </c>
      <c r="O11" s="4">
        <v>11</v>
      </c>
      <c r="P11" s="4" t="s">
        <v>37</v>
      </c>
      <c r="Q11" s="4">
        <v>25</v>
      </c>
      <c r="R11" s="4">
        <v>74</v>
      </c>
      <c r="S11" s="4">
        <v>45</v>
      </c>
      <c r="T11" s="4">
        <v>5</v>
      </c>
      <c r="U11" s="5" t="s">
        <v>42</v>
      </c>
      <c r="V11" s="4">
        <v>11.5</v>
      </c>
      <c r="W11" s="4">
        <v>14.5</v>
      </c>
      <c r="X11" s="4">
        <v>11.5</v>
      </c>
      <c r="Y11" s="4">
        <v>14.5</v>
      </c>
      <c r="Z11" s="4" t="s">
        <v>24</v>
      </c>
    </row>
    <row r="12" spans="1:26" ht="18" customHeight="1" x14ac:dyDescent="0.2">
      <c r="A12" s="3">
        <v>100</v>
      </c>
      <c r="B12" s="4">
        <v>63</v>
      </c>
      <c r="C12" s="4">
        <f t="shared" si="0"/>
        <v>73</v>
      </c>
      <c r="D12" s="4">
        <v>12</v>
      </c>
      <c r="E12" s="4">
        <v>51</v>
      </c>
      <c r="F12" s="4">
        <f t="shared" si="1"/>
        <v>61</v>
      </c>
      <c r="G12" s="4">
        <v>114</v>
      </c>
      <c r="H12" s="4">
        <v>124</v>
      </c>
      <c r="I12" s="4">
        <v>32</v>
      </c>
      <c r="J12" s="4">
        <v>7</v>
      </c>
      <c r="K12" s="4" t="s">
        <v>33</v>
      </c>
      <c r="L12" s="4">
        <v>20</v>
      </c>
      <c r="M12" s="4">
        <v>27</v>
      </c>
      <c r="N12" s="4">
        <v>19</v>
      </c>
      <c r="O12" s="4">
        <v>13</v>
      </c>
      <c r="P12" s="4" t="s">
        <v>38</v>
      </c>
      <c r="Q12" s="4">
        <v>30</v>
      </c>
      <c r="R12" s="4">
        <v>90</v>
      </c>
      <c r="S12" s="4">
        <v>55</v>
      </c>
      <c r="T12" s="4">
        <v>5</v>
      </c>
      <c r="U12" s="5" t="s">
        <v>42</v>
      </c>
      <c r="V12" s="4">
        <v>16</v>
      </c>
      <c r="W12" s="4">
        <v>20.5</v>
      </c>
      <c r="X12" s="4">
        <v>16</v>
      </c>
      <c r="Y12" s="4">
        <v>20.5</v>
      </c>
      <c r="Z12" s="4" t="s">
        <v>24</v>
      </c>
    </row>
  </sheetData>
  <mergeCells count="22">
    <mergeCell ref="N1:N2"/>
    <mergeCell ref="A1:A2"/>
    <mergeCell ref="B1:C1"/>
    <mergeCell ref="D1:D2"/>
    <mergeCell ref="E1:F1"/>
    <mergeCell ref="G1:G2"/>
    <mergeCell ref="H1:H2"/>
    <mergeCell ref="I1:I2"/>
    <mergeCell ref="J1:J2"/>
    <mergeCell ref="K1:K2"/>
    <mergeCell ref="L1:L2"/>
    <mergeCell ref="M1:M2"/>
    <mergeCell ref="V1:W1"/>
    <mergeCell ref="X1:Y1"/>
    <mergeCell ref="Z1:Z2"/>
    <mergeCell ref="O1:O2"/>
    <mergeCell ref="P1:P2"/>
    <mergeCell ref="Q1:Q2"/>
    <mergeCell ref="R1:R2"/>
    <mergeCell ref="S1:S2"/>
    <mergeCell ref="U1:U2"/>
    <mergeCell ref="T1:T2"/>
  </mergeCells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D10FD-B0EE-4C51-9B07-161820F047AF}">
  <dimension ref="A1:L11"/>
  <sheetViews>
    <sheetView workbookViewId="0"/>
  </sheetViews>
  <sheetFormatPr defaultRowHeight="14.25" x14ac:dyDescent="0.2"/>
  <cols>
    <col min="1" max="4" width="5.625" customWidth="1"/>
    <col min="5" max="5" width="9.625" customWidth="1"/>
    <col min="6" max="12" width="5.625" customWidth="1"/>
  </cols>
  <sheetData>
    <row r="1" spans="1:12" ht="18" customHeight="1" x14ac:dyDescent="0.2">
      <c r="A1" s="2" t="s">
        <v>155</v>
      </c>
      <c r="B1" s="2" t="s">
        <v>2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45</v>
      </c>
      <c r="H1" s="2" t="s">
        <v>46</v>
      </c>
      <c r="I1" s="2" t="s">
        <v>47</v>
      </c>
      <c r="J1" s="2" t="s">
        <v>9</v>
      </c>
      <c r="K1" s="2" t="s">
        <v>15</v>
      </c>
      <c r="L1" s="2" t="s">
        <v>48</v>
      </c>
    </row>
    <row r="2" spans="1:12" ht="18" customHeight="1" x14ac:dyDescent="0.2">
      <c r="A2" s="3">
        <v>12</v>
      </c>
      <c r="B2" s="4">
        <v>17</v>
      </c>
      <c r="C2" s="4">
        <v>6</v>
      </c>
      <c r="D2" s="4">
        <v>16</v>
      </c>
      <c r="E2" s="4" t="s">
        <v>49</v>
      </c>
      <c r="F2" s="4">
        <v>10</v>
      </c>
      <c r="G2" s="4">
        <v>12</v>
      </c>
      <c r="H2" s="4">
        <v>8</v>
      </c>
      <c r="I2" s="4">
        <v>4</v>
      </c>
      <c r="J2" s="4">
        <v>5</v>
      </c>
      <c r="K2" s="4">
        <v>10.199999999999999</v>
      </c>
      <c r="L2" s="4">
        <v>1</v>
      </c>
    </row>
    <row r="3" spans="1:12" ht="18" customHeight="1" x14ac:dyDescent="0.2">
      <c r="A3" s="3">
        <v>16</v>
      </c>
      <c r="B3" s="4">
        <v>17.5</v>
      </c>
      <c r="C3" s="4">
        <v>6</v>
      </c>
      <c r="D3" s="4">
        <v>16</v>
      </c>
      <c r="E3" s="4" t="s">
        <v>49</v>
      </c>
      <c r="F3" s="4">
        <v>10</v>
      </c>
      <c r="G3" s="4">
        <v>12</v>
      </c>
      <c r="H3" s="4">
        <v>8</v>
      </c>
      <c r="I3" s="4">
        <v>4</v>
      </c>
      <c r="J3" s="4">
        <v>5</v>
      </c>
      <c r="K3" s="4">
        <v>11</v>
      </c>
      <c r="L3" s="4">
        <v>1.5</v>
      </c>
    </row>
    <row r="4" spans="1:12" ht="18" customHeight="1" x14ac:dyDescent="0.2">
      <c r="A4" s="3">
        <v>20</v>
      </c>
      <c r="B4" s="4">
        <v>20.5</v>
      </c>
      <c r="C4" s="4">
        <v>8</v>
      </c>
      <c r="D4" s="4">
        <v>19</v>
      </c>
      <c r="E4" s="4" t="s">
        <v>50</v>
      </c>
      <c r="F4" s="4">
        <v>13</v>
      </c>
      <c r="G4" s="4">
        <v>15</v>
      </c>
      <c r="H4" s="4">
        <v>10</v>
      </c>
      <c r="I4" s="4">
        <v>5</v>
      </c>
      <c r="J4" s="4">
        <v>6</v>
      </c>
      <c r="K4" s="4">
        <v>13</v>
      </c>
      <c r="L4" s="4">
        <v>1.5</v>
      </c>
    </row>
    <row r="5" spans="1:12" ht="18" customHeight="1" x14ac:dyDescent="0.2">
      <c r="A5" s="3">
        <v>25</v>
      </c>
      <c r="B5" s="4">
        <v>23</v>
      </c>
      <c r="C5" s="4">
        <v>10</v>
      </c>
      <c r="D5" s="4">
        <v>21</v>
      </c>
      <c r="E5" s="4" t="s">
        <v>51</v>
      </c>
      <c r="F5" s="4">
        <v>15</v>
      </c>
      <c r="G5" s="4">
        <v>17</v>
      </c>
      <c r="H5" s="4">
        <v>12</v>
      </c>
      <c r="I5" s="4">
        <v>6</v>
      </c>
      <c r="J5" s="4">
        <v>8</v>
      </c>
      <c r="K5" s="4">
        <v>17</v>
      </c>
      <c r="L5" s="4">
        <v>2</v>
      </c>
    </row>
    <row r="6" spans="1:12" ht="18" customHeight="1" x14ac:dyDescent="0.2">
      <c r="A6" s="3">
        <v>32</v>
      </c>
      <c r="B6" s="4">
        <v>25</v>
      </c>
      <c r="C6" s="4">
        <v>12</v>
      </c>
      <c r="D6" s="4">
        <v>22</v>
      </c>
      <c r="E6" s="4" t="s">
        <v>52</v>
      </c>
      <c r="F6" s="4">
        <v>15</v>
      </c>
      <c r="G6" s="4">
        <v>18</v>
      </c>
      <c r="H6" s="4">
        <v>17</v>
      </c>
      <c r="I6" s="4">
        <v>6</v>
      </c>
      <c r="J6" s="4">
        <v>10</v>
      </c>
      <c r="K6" s="4">
        <v>22</v>
      </c>
      <c r="L6" s="4">
        <v>2.5</v>
      </c>
    </row>
    <row r="7" spans="1:12" ht="18" customHeight="1" x14ac:dyDescent="0.2">
      <c r="A7" s="3">
        <v>40</v>
      </c>
      <c r="B7" s="4">
        <v>35</v>
      </c>
      <c r="C7" s="4">
        <v>16</v>
      </c>
      <c r="D7" s="4">
        <v>32</v>
      </c>
      <c r="E7" s="4" t="s">
        <v>53</v>
      </c>
      <c r="F7" s="4">
        <v>25</v>
      </c>
      <c r="G7" s="4">
        <v>27.5</v>
      </c>
      <c r="H7" s="4">
        <v>19</v>
      </c>
      <c r="I7" s="4">
        <v>8</v>
      </c>
      <c r="J7" s="4">
        <v>14</v>
      </c>
      <c r="K7" s="4">
        <v>28</v>
      </c>
      <c r="L7" s="4">
        <v>3</v>
      </c>
    </row>
    <row r="8" spans="1:12" ht="18" customHeight="1" x14ac:dyDescent="0.2">
      <c r="A8" s="3">
        <v>50</v>
      </c>
      <c r="B8" s="4">
        <v>36.5</v>
      </c>
      <c r="C8" s="4">
        <v>20</v>
      </c>
      <c r="D8" s="4">
        <v>32.5</v>
      </c>
      <c r="E8" s="4" t="s">
        <v>54</v>
      </c>
      <c r="F8" s="4">
        <v>25.5</v>
      </c>
      <c r="G8" s="4">
        <v>27.5</v>
      </c>
      <c r="H8" s="4">
        <v>27</v>
      </c>
      <c r="I8" s="4">
        <v>11</v>
      </c>
      <c r="J8" s="4">
        <v>17</v>
      </c>
      <c r="K8" s="4">
        <v>38</v>
      </c>
      <c r="L8" s="4">
        <v>4</v>
      </c>
    </row>
    <row r="9" spans="1:12" ht="18" customHeight="1" x14ac:dyDescent="0.2">
      <c r="A9" s="3">
        <v>63</v>
      </c>
      <c r="B9" s="4">
        <v>37.5</v>
      </c>
      <c r="C9" s="4">
        <v>20</v>
      </c>
      <c r="D9" s="4">
        <v>33.5</v>
      </c>
      <c r="E9" s="4" t="s">
        <v>54</v>
      </c>
      <c r="F9" s="4">
        <v>26</v>
      </c>
      <c r="G9" s="4">
        <v>28</v>
      </c>
      <c r="H9" s="4">
        <v>27</v>
      </c>
      <c r="I9" s="4">
        <v>11</v>
      </c>
      <c r="J9" s="4">
        <v>17</v>
      </c>
      <c r="K9" s="4">
        <v>40</v>
      </c>
      <c r="L9" s="4">
        <v>4</v>
      </c>
    </row>
    <row r="10" spans="1:12" ht="18" customHeight="1" x14ac:dyDescent="0.2">
      <c r="A10" s="3">
        <v>80</v>
      </c>
      <c r="B10" s="4">
        <v>44</v>
      </c>
      <c r="C10" s="4">
        <v>25</v>
      </c>
      <c r="D10" s="4">
        <v>39</v>
      </c>
      <c r="E10" s="4" t="s">
        <v>55</v>
      </c>
      <c r="F10" s="4">
        <v>30</v>
      </c>
      <c r="G10" s="4">
        <v>33</v>
      </c>
      <c r="H10" s="4">
        <v>32</v>
      </c>
      <c r="I10" s="4">
        <v>13</v>
      </c>
      <c r="J10" s="4">
        <v>22</v>
      </c>
      <c r="K10" s="4">
        <v>45</v>
      </c>
      <c r="L10" s="4">
        <v>5</v>
      </c>
    </row>
    <row r="11" spans="1:12" ht="18" customHeight="1" x14ac:dyDescent="0.2">
      <c r="A11" s="3">
        <v>100</v>
      </c>
      <c r="B11" s="4">
        <v>50</v>
      </c>
      <c r="C11" s="4">
        <v>32</v>
      </c>
      <c r="D11" s="4">
        <v>45</v>
      </c>
      <c r="E11" s="4" t="s">
        <v>56</v>
      </c>
      <c r="F11" s="4">
        <v>35</v>
      </c>
      <c r="G11" s="4">
        <v>38</v>
      </c>
      <c r="H11" s="4">
        <v>36</v>
      </c>
      <c r="I11" s="4">
        <v>13</v>
      </c>
      <c r="J11" s="4">
        <v>27</v>
      </c>
      <c r="K11" s="4">
        <v>55</v>
      </c>
      <c r="L11" s="4">
        <v>5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79718-C401-44D3-B73B-9F95EFCED21F}">
  <dimension ref="A1:N12"/>
  <sheetViews>
    <sheetView workbookViewId="0">
      <selection sqref="A1:A2"/>
    </sheetView>
  </sheetViews>
  <sheetFormatPr defaultRowHeight="14.25" x14ac:dyDescent="0.2"/>
  <cols>
    <col min="1" max="7" width="5.625" customWidth="1"/>
    <col min="9" max="10" width="6.625" customWidth="1"/>
    <col min="11" max="14" width="5.625" customWidth="1"/>
  </cols>
  <sheetData>
    <row r="1" spans="1:14" ht="18" customHeight="1" x14ac:dyDescent="0.2">
      <c r="A1" s="31" t="s">
        <v>155</v>
      </c>
      <c r="B1" s="31" t="s">
        <v>0</v>
      </c>
      <c r="C1" s="31"/>
      <c r="D1" s="31" t="s">
        <v>2</v>
      </c>
      <c r="E1" s="31" t="s">
        <v>1</v>
      </c>
      <c r="F1" s="31"/>
      <c r="G1" s="31" t="s">
        <v>6</v>
      </c>
      <c r="H1" s="31" t="s">
        <v>7</v>
      </c>
      <c r="I1" s="31" t="s">
        <v>8</v>
      </c>
      <c r="J1" s="31"/>
      <c r="K1" s="31" t="s">
        <v>15</v>
      </c>
      <c r="L1" s="31" t="s">
        <v>48</v>
      </c>
      <c r="M1" s="31" t="s">
        <v>18</v>
      </c>
      <c r="N1" s="31"/>
    </row>
    <row r="2" spans="1:14" ht="18" customHeight="1" x14ac:dyDescent="0.2">
      <c r="A2" s="31"/>
      <c r="B2" s="7" t="s">
        <v>20</v>
      </c>
      <c r="C2" s="7" t="s">
        <v>21</v>
      </c>
      <c r="D2" s="31"/>
      <c r="E2" s="7" t="s">
        <v>20</v>
      </c>
      <c r="F2" s="7" t="s">
        <v>21</v>
      </c>
      <c r="G2" s="31"/>
      <c r="H2" s="31"/>
      <c r="I2" s="7" t="s">
        <v>57</v>
      </c>
      <c r="J2" s="7" t="s">
        <v>58</v>
      </c>
      <c r="K2" s="31"/>
      <c r="L2" s="31"/>
      <c r="M2" s="7" t="s">
        <v>59</v>
      </c>
      <c r="N2" s="7" t="s">
        <v>60</v>
      </c>
    </row>
    <row r="3" spans="1:14" ht="18" customHeight="1" x14ac:dyDescent="0.2">
      <c r="A3" s="3">
        <v>12</v>
      </c>
      <c r="B3" s="4">
        <v>27</v>
      </c>
      <c r="C3" s="4">
        <f>B3+10</f>
        <v>37</v>
      </c>
      <c r="D3" s="4">
        <v>5</v>
      </c>
      <c r="E3" s="4">
        <v>17</v>
      </c>
      <c r="F3" s="4">
        <f>E3+10</f>
        <v>27</v>
      </c>
      <c r="G3" s="4">
        <v>4</v>
      </c>
      <c r="H3" s="4" t="s">
        <v>26</v>
      </c>
      <c r="I3" s="4">
        <v>6</v>
      </c>
      <c r="J3" s="4">
        <v>6</v>
      </c>
      <c r="K3" s="4">
        <v>10.199999999999999</v>
      </c>
      <c r="L3" s="4">
        <v>1</v>
      </c>
      <c r="M3" s="4">
        <v>5.5</v>
      </c>
      <c r="N3" s="4">
        <v>6.3</v>
      </c>
    </row>
    <row r="4" spans="1:14" ht="18" customHeight="1" x14ac:dyDescent="0.2">
      <c r="A4" s="3">
        <v>16</v>
      </c>
      <c r="B4" s="4">
        <v>29.5</v>
      </c>
      <c r="C4" s="4">
        <f t="shared" ref="C4:C12" si="0">B4+10</f>
        <v>39.5</v>
      </c>
      <c r="D4" s="4">
        <v>5.5</v>
      </c>
      <c r="E4" s="4">
        <v>18.5</v>
      </c>
      <c r="F4" s="4">
        <f t="shared" ref="F4:F12" si="1">E4+10</f>
        <v>28.5</v>
      </c>
      <c r="G4" s="4">
        <v>4</v>
      </c>
      <c r="H4" s="4" t="s">
        <v>25</v>
      </c>
      <c r="I4" s="4">
        <v>6</v>
      </c>
      <c r="J4" s="4">
        <v>6</v>
      </c>
      <c r="K4" s="4">
        <v>11</v>
      </c>
      <c r="L4" s="4">
        <v>1.5</v>
      </c>
      <c r="M4" s="4">
        <v>6.5</v>
      </c>
      <c r="N4" s="4">
        <v>7.3</v>
      </c>
    </row>
    <row r="5" spans="1:14" ht="18" customHeight="1" x14ac:dyDescent="0.2">
      <c r="A5" s="3">
        <v>20</v>
      </c>
      <c r="B5" s="4">
        <v>30.5</v>
      </c>
      <c r="C5" s="4">
        <f t="shared" si="0"/>
        <v>40.5</v>
      </c>
      <c r="D5" s="4">
        <v>5.5</v>
      </c>
      <c r="E5" s="4">
        <v>19.5</v>
      </c>
      <c r="F5" s="4">
        <f t="shared" si="1"/>
        <v>29.5</v>
      </c>
      <c r="G5" s="4">
        <v>4</v>
      </c>
      <c r="H5" s="4" t="s">
        <v>27</v>
      </c>
      <c r="I5" s="32" t="s">
        <v>61</v>
      </c>
      <c r="J5" s="32"/>
      <c r="K5" s="4">
        <v>15</v>
      </c>
      <c r="L5" s="4">
        <v>1.5</v>
      </c>
      <c r="M5" s="4">
        <v>7.5</v>
      </c>
      <c r="N5" s="4">
        <v>7.5</v>
      </c>
    </row>
    <row r="6" spans="1:14" ht="18" customHeight="1" x14ac:dyDescent="0.2">
      <c r="A6" s="3">
        <v>25</v>
      </c>
      <c r="B6" s="4">
        <v>33</v>
      </c>
      <c r="C6" s="4">
        <f t="shared" si="0"/>
        <v>43</v>
      </c>
      <c r="D6" s="4">
        <v>6</v>
      </c>
      <c r="E6" s="4">
        <v>21</v>
      </c>
      <c r="F6" s="4">
        <f t="shared" si="1"/>
        <v>31</v>
      </c>
      <c r="G6" s="4">
        <v>4</v>
      </c>
      <c r="H6" s="4" t="s">
        <v>28</v>
      </c>
      <c r="I6" s="32" t="s">
        <v>62</v>
      </c>
      <c r="J6" s="32"/>
      <c r="K6" s="4">
        <v>17</v>
      </c>
      <c r="L6" s="4">
        <v>2</v>
      </c>
      <c r="M6" s="4">
        <v>8</v>
      </c>
      <c r="N6" s="4">
        <v>8</v>
      </c>
    </row>
    <row r="7" spans="1:14" ht="18" customHeight="1" x14ac:dyDescent="0.2">
      <c r="A7" s="3">
        <v>32</v>
      </c>
      <c r="B7" s="4">
        <v>38.5</v>
      </c>
      <c r="C7" s="4">
        <f t="shared" si="0"/>
        <v>48.5</v>
      </c>
      <c r="D7" s="4">
        <v>7</v>
      </c>
      <c r="E7" s="4">
        <v>24</v>
      </c>
      <c r="F7" s="4">
        <f t="shared" si="1"/>
        <v>34</v>
      </c>
      <c r="G7" s="4">
        <v>4</v>
      </c>
      <c r="H7" s="4" t="s">
        <v>29</v>
      </c>
      <c r="I7" s="4">
        <v>8</v>
      </c>
      <c r="J7" s="4">
        <v>12</v>
      </c>
      <c r="K7" s="4">
        <v>22</v>
      </c>
      <c r="L7" s="4">
        <v>3</v>
      </c>
      <c r="M7" s="4">
        <v>8</v>
      </c>
      <c r="N7" s="4">
        <v>9</v>
      </c>
    </row>
    <row r="8" spans="1:14" ht="18" customHeight="1" x14ac:dyDescent="0.2">
      <c r="A8" s="3">
        <v>40</v>
      </c>
      <c r="B8" s="4">
        <v>40</v>
      </c>
      <c r="C8" s="4">
        <f t="shared" si="0"/>
        <v>50</v>
      </c>
      <c r="D8" s="4">
        <v>7</v>
      </c>
      <c r="E8" s="4">
        <v>26</v>
      </c>
      <c r="F8" s="4">
        <f t="shared" si="1"/>
        <v>36</v>
      </c>
      <c r="G8" s="4">
        <v>4</v>
      </c>
      <c r="H8" s="4" t="s">
        <v>30</v>
      </c>
      <c r="I8" s="4">
        <v>8</v>
      </c>
      <c r="J8" s="4">
        <v>12</v>
      </c>
      <c r="K8" s="4">
        <v>28</v>
      </c>
      <c r="L8" s="4">
        <v>3</v>
      </c>
      <c r="M8" s="4">
        <v>8</v>
      </c>
      <c r="N8" s="4">
        <v>10</v>
      </c>
    </row>
    <row r="9" spans="1:14" ht="18" customHeight="1" x14ac:dyDescent="0.2">
      <c r="A9" s="3">
        <v>50</v>
      </c>
      <c r="B9" s="4">
        <v>46</v>
      </c>
      <c r="C9" s="4">
        <f t="shared" si="0"/>
        <v>56</v>
      </c>
      <c r="D9" s="4">
        <v>9</v>
      </c>
      <c r="E9" s="4">
        <v>28</v>
      </c>
      <c r="F9" s="4">
        <f t="shared" si="1"/>
        <v>38</v>
      </c>
      <c r="G9" s="4">
        <v>5</v>
      </c>
      <c r="H9" s="4" t="s">
        <v>31</v>
      </c>
      <c r="I9" s="4">
        <v>8</v>
      </c>
      <c r="J9" s="4">
        <v>15</v>
      </c>
      <c r="K9" s="4">
        <v>38</v>
      </c>
      <c r="L9" s="4">
        <v>4</v>
      </c>
      <c r="M9" s="4">
        <v>8</v>
      </c>
      <c r="N9" s="4">
        <v>10.5</v>
      </c>
    </row>
    <row r="10" spans="1:14" ht="18" customHeight="1" x14ac:dyDescent="0.2">
      <c r="A10" s="3">
        <v>63</v>
      </c>
      <c r="B10" s="4">
        <v>50</v>
      </c>
      <c r="C10" s="4">
        <f t="shared" si="0"/>
        <v>60</v>
      </c>
      <c r="D10" s="4">
        <v>9</v>
      </c>
      <c r="E10" s="4">
        <v>32</v>
      </c>
      <c r="F10" s="4">
        <f t="shared" si="1"/>
        <v>42</v>
      </c>
      <c r="G10" s="4">
        <v>5</v>
      </c>
      <c r="H10" s="4" t="s">
        <v>31</v>
      </c>
      <c r="I10" s="4">
        <v>10</v>
      </c>
      <c r="J10" s="4">
        <v>15</v>
      </c>
      <c r="K10" s="4">
        <v>40</v>
      </c>
      <c r="L10" s="4">
        <v>4</v>
      </c>
      <c r="M10" s="4">
        <v>9.5</v>
      </c>
      <c r="N10" s="4">
        <v>11.8</v>
      </c>
    </row>
    <row r="11" spans="1:14" ht="18" customHeight="1" x14ac:dyDescent="0.2">
      <c r="A11" s="3">
        <v>80</v>
      </c>
      <c r="B11" s="4">
        <v>53</v>
      </c>
      <c r="C11" s="4">
        <f t="shared" si="0"/>
        <v>63</v>
      </c>
      <c r="D11" s="4">
        <v>11</v>
      </c>
      <c r="E11" s="4">
        <v>41</v>
      </c>
      <c r="F11" s="4">
        <f t="shared" si="1"/>
        <v>51</v>
      </c>
      <c r="G11" s="4">
        <v>6</v>
      </c>
      <c r="H11" s="4" t="s">
        <v>32</v>
      </c>
      <c r="I11" s="4">
        <v>13</v>
      </c>
      <c r="J11" s="4">
        <v>20</v>
      </c>
      <c r="K11" s="4">
        <v>45</v>
      </c>
      <c r="L11" s="4">
        <v>5</v>
      </c>
      <c r="M11" s="4">
        <v>11.5</v>
      </c>
      <c r="N11" s="4">
        <v>14.5</v>
      </c>
    </row>
    <row r="12" spans="1:14" ht="18" customHeight="1" x14ac:dyDescent="0.2">
      <c r="A12" s="3">
        <v>100</v>
      </c>
      <c r="B12" s="4">
        <v>75</v>
      </c>
      <c r="C12" s="4">
        <f t="shared" si="0"/>
        <v>85</v>
      </c>
      <c r="D12" s="4">
        <v>12</v>
      </c>
      <c r="E12" s="4">
        <v>51</v>
      </c>
      <c r="F12" s="4">
        <f t="shared" si="1"/>
        <v>61</v>
      </c>
      <c r="G12" s="4">
        <v>7</v>
      </c>
      <c r="H12" s="4" t="s">
        <v>33</v>
      </c>
      <c r="I12" s="4">
        <v>18</v>
      </c>
      <c r="J12" s="4">
        <v>20</v>
      </c>
      <c r="K12" s="4">
        <v>55</v>
      </c>
      <c r="L12" s="4">
        <v>5</v>
      </c>
      <c r="M12" s="4">
        <v>16</v>
      </c>
      <c r="N12" s="4">
        <v>20.5</v>
      </c>
    </row>
  </sheetData>
  <mergeCells count="12">
    <mergeCell ref="K1:K2"/>
    <mergeCell ref="L1:L2"/>
    <mergeCell ref="M1:N1"/>
    <mergeCell ref="I5:J5"/>
    <mergeCell ref="I6:J6"/>
    <mergeCell ref="H1:H2"/>
    <mergeCell ref="I1:J1"/>
    <mergeCell ref="A1:A2"/>
    <mergeCell ref="B1:C1"/>
    <mergeCell ref="D1:D2"/>
    <mergeCell ref="E1:F1"/>
    <mergeCell ref="G1:G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7C047-14FA-4ECF-AF27-B9BB9612EEFC}">
  <dimension ref="A1:R12"/>
  <sheetViews>
    <sheetView workbookViewId="0">
      <selection sqref="A1:A2"/>
    </sheetView>
  </sheetViews>
  <sheetFormatPr defaultRowHeight="14.25" x14ac:dyDescent="0.2"/>
  <cols>
    <col min="1" max="7" width="5.625" customWidth="1"/>
    <col min="9" max="18" width="5.625" customWidth="1"/>
  </cols>
  <sheetData>
    <row r="1" spans="1:18" ht="18" customHeight="1" x14ac:dyDescent="0.2">
      <c r="A1" s="31" t="s">
        <v>155</v>
      </c>
      <c r="B1" s="31" t="s">
        <v>0</v>
      </c>
      <c r="C1" s="31"/>
      <c r="D1" s="31" t="s">
        <v>2</v>
      </c>
      <c r="E1" s="31" t="s">
        <v>1</v>
      </c>
      <c r="F1" s="31"/>
      <c r="G1" s="31" t="s">
        <v>6</v>
      </c>
      <c r="H1" s="31" t="s">
        <v>7</v>
      </c>
      <c r="I1" s="33" t="s">
        <v>5</v>
      </c>
      <c r="J1" s="33" t="s">
        <v>8</v>
      </c>
      <c r="K1" s="33" t="s">
        <v>45</v>
      </c>
      <c r="L1" s="33" t="s">
        <v>46</v>
      </c>
      <c r="M1" s="33" t="s">
        <v>47</v>
      </c>
      <c r="N1" s="33" t="s">
        <v>9</v>
      </c>
      <c r="O1" s="31" t="s">
        <v>15</v>
      </c>
      <c r="P1" s="31" t="s">
        <v>48</v>
      </c>
      <c r="Q1" s="31" t="s">
        <v>18</v>
      </c>
      <c r="R1" s="31"/>
    </row>
    <row r="2" spans="1:18" ht="18" customHeight="1" x14ac:dyDescent="0.2">
      <c r="A2" s="31"/>
      <c r="B2" s="7" t="s">
        <v>20</v>
      </c>
      <c r="C2" s="7" t="s">
        <v>21</v>
      </c>
      <c r="D2" s="31"/>
      <c r="E2" s="7" t="s">
        <v>20</v>
      </c>
      <c r="F2" s="7" t="s">
        <v>21</v>
      </c>
      <c r="G2" s="31"/>
      <c r="H2" s="31"/>
      <c r="I2" s="34"/>
      <c r="J2" s="34"/>
      <c r="K2" s="34"/>
      <c r="L2" s="34"/>
      <c r="M2" s="34"/>
      <c r="N2" s="34"/>
      <c r="O2" s="31"/>
      <c r="P2" s="31"/>
      <c r="Q2" s="7" t="s">
        <v>59</v>
      </c>
      <c r="R2" s="7" t="s">
        <v>60</v>
      </c>
    </row>
    <row r="3" spans="1:18" ht="18" customHeight="1" x14ac:dyDescent="0.2">
      <c r="A3" s="3">
        <v>12</v>
      </c>
      <c r="B3" s="4">
        <f>2*D3+E3</f>
        <v>51</v>
      </c>
      <c r="C3" s="4">
        <f>B3+10</f>
        <v>61</v>
      </c>
      <c r="D3" s="4">
        <v>17</v>
      </c>
      <c r="E3" s="4">
        <v>17</v>
      </c>
      <c r="F3" s="4">
        <f>E3+10</f>
        <v>27</v>
      </c>
      <c r="G3" s="4">
        <v>16</v>
      </c>
      <c r="H3" s="4" t="s">
        <v>28</v>
      </c>
      <c r="I3" s="4">
        <v>6</v>
      </c>
      <c r="J3" s="4">
        <v>10</v>
      </c>
      <c r="K3" s="4">
        <v>12</v>
      </c>
      <c r="L3" s="4">
        <v>8</v>
      </c>
      <c r="M3" s="4">
        <v>4</v>
      </c>
      <c r="N3" s="4">
        <v>5</v>
      </c>
      <c r="O3" s="4">
        <v>10.199999999999999</v>
      </c>
      <c r="P3" s="4">
        <v>1</v>
      </c>
      <c r="Q3" s="4">
        <v>5.5</v>
      </c>
      <c r="R3" s="4">
        <v>6.3</v>
      </c>
    </row>
    <row r="4" spans="1:18" ht="18" customHeight="1" x14ac:dyDescent="0.2">
      <c r="A4" s="3">
        <v>16</v>
      </c>
      <c r="B4" s="4">
        <f t="shared" ref="B4:B12" si="0">2*D4+E4</f>
        <v>53.5</v>
      </c>
      <c r="C4" s="4">
        <f t="shared" ref="C4:C12" si="1">B4+10</f>
        <v>63.5</v>
      </c>
      <c r="D4" s="4">
        <v>17.5</v>
      </c>
      <c r="E4" s="4">
        <v>18.5</v>
      </c>
      <c r="F4" s="4">
        <f t="shared" ref="F4:F12" si="2">E4+10</f>
        <v>28.5</v>
      </c>
      <c r="G4" s="4">
        <v>16</v>
      </c>
      <c r="H4" s="4" t="s">
        <v>29</v>
      </c>
      <c r="I4" s="4">
        <v>6</v>
      </c>
      <c r="J4" s="4">
        <v>10</v>
      </c>
      <c r="K4" s="4">
        <v>12</v>
      </c>
      <c r="L4" s="4">
        <v>8</v>
      </c>
      <c r="M4" s="4">
        <v>4</v>
      </c>
      <c r="N4" s="4">
        <v>5</v>
      </c>
      <c r="O4" s="4">
        <v>11</v>
      </c>
      <c r="P4" s="4">
        <v>1.5</v>
      </c>
      <c r="Q4" s="4">
        <v>6.5</v>
      </c>
      <c r="R4" s="4">
        <v>7.3</v>
      </c>
    </row>
    <row r="5" spans="1:18" ht="18" customHeight="1" x14ac:dyDescent="0.2">
      <c r="A5" s="3">
        <v>20</v>
      </c>
      <c r="B5" s="4">
        <f t="shared" si="0"/>
        <v>60.5</v>
      </c>
      <c r="C5" s="4">
        <f t="shared" si="1"/>
        <v>70.5</v>
      </c>
      <c r="D5" s="4">
        <v>20.5</v>
      </c>
      <c r="E5" s="4">
        <v>19.5</v>
      </c>
      <c r="F5" s="4">
        <f t="shared" si="2"/>
        <v>29.5</v>
      </c>
      <c r="G5" s="4">
        <v>19</v>
      </c>
      <c r="H5" s="4" t="s">
        <v>30</v>
      </c>
      <c r="I5" s="4">
        <v>8</v>
      </c>
      <c r="J5" s="4">
        <v>13</v>
      </c>
      <c r="K5" s="4">
        <v>15</v>
      </c>
      <c r="L5" s="4">
        <v>10</v>
      </c>
      <c r="M5" s="4">
        <v>5</v>
      </c>
      <c r="N5" s="4">
        <v>6</v>
      </c>
      <c r="O5" s="4">
        <v>15</v>
      </c>
      <c r="P5" s="4">
        <v>1.5</v>
      </c>
      <c r="Q5" s="4">
        <v>7.5</v>
      </c>
      <c r="R5" s="4">
        <v>7.5</v>
      </c>
    </row>
    <row r="6" spans="1:18" ht="18" customHeight="1" x14ac:dyDescent="0.2">
      <c r="A6" s="3">
        <v>25</v>
      </c>
      <c r="B6" s="4">
        <f t="shared" si="0"/>
        <v>67</v>
      </c>
      <c r="C6" s="4">
        <f t="shared" si="1"/>
        <v>77</v>
      </c>
      <c r="D6" s="4">
        <v>23</v>
      </c>
      <c r="E6" s="4">
        <v>21</v>
      </c>
      <c r="F6" s="4">
        <f t="shared" si="2"/>
        <v>31</v>
      </c>
      <c r="G6" s="4">
        <v>21</v>
      </c>
      <c r="H6" s="4" t="s">
        <v>31</v>
      </c>
      <c r="I6" s="4">
        <v>10</v>
      </c>
      <c r="J6" s="4">
        <v>15</v>
      </c>
      <c r="K6" s="4">
        <v>17</v>
      </c>
      <c r="L6" s="4">
        <v>12</v>
      </c>
      <c r="M6" s="4">
        <v>6</v>
      </c>
      <c r="N6" s="4">
        <v>8</v>
      </c>
      <c r="O6" s="4">
        <v>17</v>
      </c>
      <c r="P6" s="4">
        <v>2</v>
      </c>
      <c r="Q6" s="4">
        <v>8</v>
      </c>
      <c r="R6" s="4">
        <v>8</v>
      </c>
    </row>
    <row r="7" spans="1:18" ht="18" customHeight="1" x14ac:dyDescent="0.2">
      <c r="A7" s="3">
        <v>32</v>
      </c>
      <c r="B7" s="4">
        <f t="shared" si="0"/>
        <v>74</v>
      </c>
      <c r="C7" s="4">
        <f t="shared" si="1"/>
        <v>84</v>
      </c>
      <c r="D7" s="4">
        <v>25</v>
      </c>
      <c r="E7" s="4">
        <v>24</v>
      </c>
      <c r="F7" s="4">
        <f t="shared" si="2"/>
        <v>34</v>
      </c>
      <c r="G7" s="4">
        <v>22</v>
      </c>
      <c r="H7" s="4" t="s">
        <v>31</v>
      </c>
      <c r="I7" s="4">
        <v>12</v>
      </c>
      <c r="J7" s="4">
        <v>15</v>
      </c>
      <c r="K7" s="4">
        <v>18</v>
      </c>
      <c r="L7" s="4">
        <v>17</v>
      </c>
      <c r="M7" s="4">
        <v>6</v>
      </c>
      <c r="N7" s="4">
        <v>10</v>
      </c>
      <c r="O7" s="4">
        <v>22</v>
      </c>
      <c r="P7" s="4">
        <v>3</v>
      </c>
      <c r="Q7" s="4">
        <v>8</v>
      </c>
      <c r="R7" s="4">
        <v>9</v>
      </c>
    </row>
    <row r="8" spans="1:18" ht="18" customHeight="1" x14ac:dyDescent="0.2">
      <c r="A8" s="3">
        <v>40</v>
      </c>
      <c r="B8" s="4">
        <f t="shared" si="0"/>
        <v>96</v>
      </c>
      <c r="C8" s="4">
        <f t="shared" si="1"/>
        <v>106</v>
      </c>
      <c r="D8" s="4">
        <v>35</v>
      </c>
      <c r="E8" s="4">
        <v>26</v>
      </c>
      <c r="F8" s="4">
        <f t="shared" si="2"/>
        <v>36</v>
      </c>
      <c r="G8" s="4">
        <v>32</v>
      </c>
      <c r="H8" s="4" t="s">
        <v>32</v>
      </c>
      <c r="I8" s="4">
        <v>16</v>
      </c>
      <c r="J8" s="4">
        <v>25</v>
      </c>
      <c r="K8" s="4">
        <v>27.5</v>
      </c>
      <c r="L8" s="4">
        <v>19</v>
      </c>
      <c r="M8" s="4">
        <v>8</v>
      </c>
      <c r="N8" s="4">
        <v>14</v>
      </c>
      <c r="O8" s="4">
        <v>28</v>
      </c>
      <c r="P8" s="4">
        <v>3</v>
      </c>
      <c r="Q8" s="4">
        <v>8</v>
      </c>
      <c r="R8" s="4">
        <v>10</v>
      </c>
    </row>
    <row r="9" spans="1:18" ht="18" customHeight="1" x14ac:dyDescent="0.2">
      <c r="A9" s="3">
        <v>50</v>
      </c>
      <c r="B9" s="4">
        <f t="shared" si="0"/>
        <v>101</v>
      </c>
      <c r="C9" s="4">
        <f t="shared" si="1"/>
        <v>111</v>
      </c>
      <c r="D9" s="4">
        <v>36.5</v>
      </c>
      <c r="E9" s="4">
        <v>28</v>
      </c>
      <c r="F9" s="4">
        <f t="shared" si="2"/>
        <v>38</v>
      </c>
      <c r="G9" s="4">
        <v>32.5</v>
      </c>
      <c r="H9" s="4" t="s">
        <v>33</v>
      </c>
      <c r="I9" s="4">
        <v>20</v>
      </c>
      <c r="J9" s="4">
        <v>25.5</v>
      </c>
      <c r="K9" s="4">
        <v>27.5</v>
      </c>
      <c r="L9" s="4">
        <v>27</v>
      </c>
      <c r="M9" s="4">
        <v>11</v>
      </c>
      <c r="N9" s="4">
        <v>17</v>
      </c>
      <c r="O9" s="4">
        <v>38</v>
      </c>
      <c r="P9" s="4">
        <v>4</v>
      </c>
      <c r="Q9" s="4">
        <v>8</v>
      </c>
      <c r="R9" s="4">
        <v>10.5</v>
      </c>
    </row>
    <row r="10" spans="1:18" ht="18" customHeight="1" x14ac:dyDescent="0.2">
      <c r="A10" s="3">
        <v>63</v>
      </c>
      <c r="B10" s="4">
        <f t="shared" si="0"/>
        <v>107</v>
      </c>
      <c r="C10" s="4">
        <f t="shared" si="1"/>
        <v>117</v>
      </c>
      <c r="D10" s="4">
        <v>37.5</v>
      </c>
      <c r="E10" s="4">
        <v>32</v>
      </c>
      <c r="F10" s="4">
        <f t="shared" si="2"/>
        <v>42</v>
      </c>
      <c r="G10" s="4">
        <v>33.5</v>
      </c>
      <c r="H10" s="4" t="s">
        <v>33</v>
      </c>
      <c r="I10" s="4">
        <v>20</v>
      </c>
      <c r="J10" s="4">
        <v>26</v>
      </c>
      <c r="K10" s="4">
        <v>28</v>
      </c>
      <c r="L10" s="4">
        <v>27</v>
      </c>
      <c r="M10" s="4">
        <v>11</v>
      </c>
      <c r="N10" s="4">
        <v>17</v>
      </c>
      <c r="O10" s="4">
        <v>40</v>
      </c>
      <c r="P10" s="4">
        <v>4</v>
      </c>
      <c r="Q10" s="4">
        <v>9.5</v>
      </c>
      <c r="R10" s="4">
        <v>11.8</v>
      </c>
    </row>
    <row r="11" spans="1:18" ht="18" customHeight="1" x14ac:dyDescent="0.2">
      <c r="A11" s="3">
        <v>80</v>
      </c>
      <c r="B11" s="4">
        <f t="shared" si="0"/>
        <v>129</v>
      </c>
      <c r="C11" s="4">
        <f t="shared" si="1"/>
        <v>139</v>
      </c>
      <c r="D11" s="4">
        <v>44</v>
      </c>
      <c r="E11" s="4">
        <v>41</v>
      </c>
      <c r="F11" s="4">
        <f t="shared" si="2"/>
        <v>51</v>
      </c>
      <c r="G11" s="4">
        <v>39</v>
      </c>
      <c r="H11" s="4" t="s">
        <v>63</v>
      </c>
      <c r="I11" s="4">
        <v>25</v>
      </c>
      <c r="J11" s="4">
        <v>30</v>
      </c>
      <c r="K11" s="4">
        <v>33</v>
      </c>
      <c r="L11" s="4">
        <v>32</v>
      </c>
      <c r="M11" s="4">
        <v>13</v>
      </c>
      <c r="N11" s="4">
        <v>22</v>
      </c>
      <c r="O11" s="4">
        <v>45</v>
      </c>
      <c r="P11" s="4">
        <v>5</v>
      </c>
      <c r="Q11" s="4">
        <v>11.5</v>
      </c>
      <c r="R11" s="4">
        <v>14.5</v>
      </c>
    </row>
    <row r="12" spans="1:18" ht="18" customHeight="1" x14ac:dyDescent="0.2">
      <c r="A12" s="3">
        <v>100</v>
      </c>
      <c r="B12" s="4">
        <f t="shared" si="0"/>
        <v>151</v>
      </c>
      <c r="C12" s="4">
        <f t="shared" si="1"/>
        <v>161</v>
      </c>
      <c r="D12" s="4">
        <v>50</v>
      </c>
      <c r="E12" s="4">
        <v>51</v>
      </c>
      <c r="F12" s="4">
        <f t="shared" si="2"/>
        <v>61</v>
      </c>
      <c r="G12" s="4">
        <v>45</v>
      </c>
      <c r="H12" s="4" t="s">
        <v>64</v>
      </c>
      <c r="I12" s="4">
        <v>32</v>
      </c>
      <c r="J12" s="4">
        <v>35</v>
      </c>
      <c r="K12" s="4">
        <v>38</v>
      </c>
      <c r="L12" s="4">
        <v>36</v>
      </c>
      <c r="M12" s="4">
        <v>13</v>
      </c>
      <c r="N12" s="4">
        <v>27</v>
      </c>
      <c r="O12" s="4">
        <v>55</v>
      </c>
      <c r="P12" s="4">
        <v>5</v>
      </c>
      <c r="Q12" s="4">
        <v>16</v>
      </c>
      <c r="R12" s="4">
        <v>20.5</v>
      </c>
    </row>
  </sheetData>
  <mergeCells count="15">
    <mergeCell ref="N1:N2"/>
    <mergeCell ref="O1:O2"/>
    <mergeCell ref="P1:P2"/>
    <mergeCell ref="Q1:R1"/>
    <mergeCell ref="A1:A2"/>
    <mergeCell ref="B1:C1"/>
    <mergeCell ref="D1:D2"/>
    <mergeCell ref="E1:F1"/>
    <mergeCell ref="G1:G2"/>
    <mergeCell ref="H1:H2"/>
    <mergeCell ref="I1:I2"/>
    <mergeCell ref="J1:J2"/>
    <mergeCell ref="K1:K2"/>
    <mergeCell ref="M1:M2"/>
    <mergeCell ref="L1:L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BE621-6E4D-4472-B561-5439B2468B56}">
  <dimension ref="A1:Y12"/>
  <sheetViews>
    <sheetView workbookViewId="0">
      <selection sqref="A1:A2"/>
    </sheetView>
  </sheetViews>
  <sheetFormatPr defaultRowHeight="14.25" x14ac:dyDescent="0.2"/>
  <cols>
    <col min="1" max="11" width="5.625" customWidth="1"/>
    <col min="12" max="12" width="9.625" customWidth="1"/>
    <col min="13" max="14" width="6.625" customWidth="1"/>
    <col min="15" max="15" width="9.625" customWidth="1"/>
    <col min="16" max="24" width="5.625" customWidth="1"/>
    <col min="25" max="25" width="9.625" customWidth="1"/>
  </cols>
  <sheetData>
    <row r="1" spans="1:25" ht="17.25" x14ac:dyDescent="0.2">
      <c r="A1" s="35" t="s">
        <v>155</v>
      </c>
      <c r="B1" s="35" t="s">
        <v>0</v>
      </c>
      <c r="C1" s="35"/>
      <c r="D1" s="35" t="s">
        <v>65</v>
      </c>
      <c r="E1" s="35"/>
      <c r="F1" s="35" t="s">
        <v>2</v>
      </c>
      <c r="G1" s="35" t="s">
        <v>66</v>
      </c>
      <c r="H1" s="35" t="s">
        <v>1</v>
      </c>
      <c r="I1" s="35"/>
      <c r="J1" s="35" t="s">
        <v>5</v>
      </c>
      <c r="K1" s="35" t="s">
        <v>67</v>
      </c>
      <c r="L1" s="35" t="s">
        <v>7</v>
      </c>
      <c r="M1" s="35" t="s">
        <v>8</v>
      </c>
      <c r="N1" s="35"/>
      <c r="O1" s="35" t="s">
        <v>68</v>
      </c>
      <c r="P1" s="35" t="s">
        <v>69</v>
      </c>
      <c r="Q1" s="35" t="s">
        <v>45</v>
      </c>
      <c r="R1" s="35" t="s">
        <v>6</v>
      </c>
      <c r="S1" s="35" t="s">
        <v>47</v>
      </c>
      <c r="T1" s="35" t="s">
        <v>70</v>
      </c>
      <c r="U1" s="35" t="s">
        <v>15</v>
      </c>
      <c r="V1" s="35" t="s">
        <v>48</v>
      </c>
      <c r="W1" s="35" t="s">
        <v>18</v>
      </c>
      <c r="X1" s="35"/>
      <c r="Y1" s="35" t="s">
        <v>71</v>
      </c>
    </row>
    <row r="2" spans="1:25" ht="17.25" x14ac:dyDescent="0.2">
      <c r="A2" s="35"/>
      <c r="B2" s="6" t="s">
        <v>20</v>
      </c>
      <c r="C2" s="6" t="s">
        <v>21</v>
      </c>
      <c r="D2" s="6" t="s">
        <v>20</v>
      </c>
      <c r="E2" s="6" t="s">
        <v>21</v>
      </c>
      <c r="F2" s="35"/>
      <c r="G2" s="35"/>
      <c r="H2" s="6" t="s">
        <v>20</v>
      </c>
      <c r="I2" s="6" t="s">
        <v>21</v>
      </c>
      <c r="J2" s="35"/>
      <c r="K2" s="35"/>
      <c r="L2" s="35"/>
      <c r="M2" s="6" t="s">
        <v>57</v>
      </c>
      <c r="N2" s="3" t="s">
        <v>58</v>
      </c>
      <c r="O2" s="35"/>
      <c r="P2" s="35"/>
      <c r="Q2" s="35"/>
      <c r="R2" s="35"/>
      <c r="S2" s="35"/>
      <c r="T2" s="35"/>
      <c r="U2" s="35"/>
      <c r="V2" s="35"/>
      <c r="W2" s="6" t="s">
        <v>59</v>
      </c>
      <c r="X2" s="6" t="s">
        <v>60</v>
      </c>
      <c r="Y2" s="35"/>
    </row>
    <row r="3" spans="1:25" ht="17.25" x14ac:dyDescent="0.2">
      <c r="A3" s="3">
        <v>12</v>
      </c>
      <c r="B3" s="4">
        <v>40</v>
      </c>
      <c r="C3" s="4">
        <f>B3+10</f>
        <v>50</v>
      </c>
      <c r="D3" s="4">
        <f>H3+G3+K3+V3</f>
        <v>52</v>
      </c>
      <c r="E3" s="4">
        <f>D3+10</f>
        <v>62</v>
      </c>
      <c r="F3" s="4">
        <v>5</v>
      </c>
      <c r="G3" s="4">
        <v>17</v>
      </c>
      <c r="H3" s="4">
        <v>17</v>
      </c>
      <c r="I3" s="4">
        <f>H3+10</f>
        <v>27</v>
      </c>
      <c r="J3" s="4">
        <v>6</v>
      </c>
      <c r="K3" s="4">
        <v>17</v>
      </c>
      <c r="L3" s="4" t="s">
        <v>26</v>
      </c>
      <c r="M3" s="4">
        <v>6</v>
      </c>
      <c r="N3" s="4">
        <v>6</v>
      </c>
      <c r="O3" s="4" t="s">
        <v>28</v>
      </c>
      <c r="P3" s="4">
        <v>10</v>
      </c>
      <c r="Q3" s="4">
        <v>12</v>
      </c>
      <c r="R3" s="4">
        <v>16</v>
      </c>
      <c r="S3" s="4">
        <v>4</v>
      </c>
      <c r="T3" s="4">
        <v>4</v>
      </c>
      <c r="U3" s="4">
        <v>10.199999999999999</v>
      </c>
      <c r="V3" s="4">
        <v>1</v>
      </c>
      <c r="W3" s="4">
        <v>5.5</v>
      </c>
      <c r="X3" s="4">
        <v>6.3</v>
      </c>
      <c r="Y3" s="4" t="s">
        <v>28</v>
      </c>
    </row>
    <row r="4" spans="1:25" ht="17.25" x14ac:dyDescent="0.2">
      <c r="A4" s="3">
        <v>16</v>
      </c>
      <c r="B4" s="4">
        <v>42.5</v>
      </c>
      <c r="C4" s="4">
        <f t="shared" ref="C4:C12" si="0">B4+10</f>
        <v>52.5</v>
      </c>
      <c r="D4" s="4">
        <f t="shared" ref="D4:D12" si="1">H4+G4+K4+V4</f>
        <v>54.5</v>
      </c>
      <c r="E4" s="4">
        <f t="shared" ref="E4:E12" si="2">D4+10</f>
        <v>64.5</v>
      </c>
      <c r="F4" s="4">
        <v>5.5</v>
      </c>
      <c r="G4" s="4">
        <v>17.5</v>
      </c>
      <c r="H4" s="4">
        <v>18.5</v>
      </c>
      <c r="I4" s="4">
        <f t="shared" ref="I4:I12" si="3">H4+10</f>
        <v>28.5</v>
      </c>
      <c r="J4" s="4">
        <v>6</v>
      </c>
      <c r="K4" s="4">
        <v>17</v>
      </c>
      <c r="L4" s="4" t="s">
        <v>25</v>
      </c>
      <c r="M4" s="4">
        <v>6</v>
      </c>
      <c r="N4" s="4">
        <v>6</v>
      </c>
      <c r="O4" s="4" t="s">
        <v>29</v>
      </c>
      <c r="P4" s="4">
        <v>10</v>
      </c>
      <c r="Q4" s="4">
        <v>12</v>
      </c>
      <c r="R4" s="4">
        <v>16</v>
      </c>
      <c r="S4" s="4">
        <v>4</v>
      </c>
      <c r="T4" s="4">
        <v>4</v>
      </c>
      <c r="U4" s="4">
        <v>11</v>
      </c>
      <c r="V4" s="4">
        <v>1.5</v>
      </c>
      <c r="W4" s="4">
        <v>6.5</v>
      </c>
      <c r="X4" s="4">
        <v>7.3</v>
      </c>
      <c r="Y4" s="4" t="s">
        <v>28</v>
      </c>
    </row>
    <row r="5" spans="1:25" ht="17.25" x14ac:dyDescent="0.2">
      <c r="A5" s="3">
        <v>20</v>
      </c>
      <c r="B5" s="4">
        <v>47.5</v>
      </c>
      <c r="C5" s="4">
        <f t="shared" si="0"/>
        <v>57.5</v>
      </c>
      <c r="D5" s="4">
        <f t="shared" si="1"/>
        <v>63</v>
      </c>
      <c r="E5" s="4">
        <f t="shared" si="2"/>
        <v>73</v>
      </c>
      <c r="F5" s="4">
        <v>5.5</v>
      </c>
      <c r="G5" s="4">
        <v>20.5</v>
      </c>
      <c r="H5" s="4">
        <v>19.5</v>
      </c>
      <c r="I5" s="4">
        <f t="shared" si="3"/>
        <v>29.5</v>
      </c>
      <c r="J5" s="4">
        <v>8</v>
      </c>
      <c r="K5" s="4">
        <v>21</v>
      </c>
      <c r="L5" s="4" t="s">
        <v>27</v>
      </c>
      <c r="M5" s="32" t="s">
        <v>61</v>
      </c>
      <c r="N5" s="32"/>
      <c r="O5" s="4" t="s">
        <v>30</v>
      </c>
      <c r="P5" s="4">
        <v>13</v>
      </c>
      <c r="Q5" s="4">
        <v>15</v>
      </c>
      <c r="R5" s="4">
        <v>19</v>
      </c>
      <c r="S5" s="4">
        <v>5</v>
      </c>
      <c r="T5" s="4">
        <v>5</v>
      </c>
      <c r="U5" s="4">
        <v>15</v>
      </c>
      <c r="V5" s="4">
        <v>2</v>
      </c>
      <c r="W5" s="4">
        <v>7.5</v>
      </c>
      <c r="X5" s="4">
        <v>7.5</v>
      </c>
      <c r="Y5" s="4" t="s">
        <v>29</v>
      </c>
    </row>
    <row r="6" spans="1:25" ht="17.25" x14ac:dyDescent="0.2">
      <c r="A6" s="3">
        <v>25</v>
      </c>
      <c r="B6" s="4">
        <v>54</v>
      </c>
      <c r="C6" s="4">
        <f t="shared" si="0"/>
        <v>64</v>
      </c>
      <c r="D6" s="4">
        <f t="shared" si="1"/>
        <v>72</v>
      </c>
      <c r="E6" s="4">
        <f t="shared" si="2"/>
        <v>82</v>
      </c>
      <c r="F6" s="4">
        <v>6</v>
      </c>
      <c r="G6" s="4">
        <v>23</v>
      </c>
      <c r="H6" s="4">
        <v>21</v>
      </c>
      <c r="I6" s="4">
        <f t="shared" si="3"/>
        <v>31</v>
      </c>
      <c r="J6" s="4">
        <v>10</v>
      </c>
      <c r="K6" s="4">
        <v>25</v>
      </c>
      <c r="L6" s="4" t="s">
        <v>28</v>
      </c>
      <c r="M6" s="32" t="s">
        <v>62</v>
      </c>
      <c r="N6" s="32"/>
      <c r="O6" s="4" t="s">
        <v>31</v>
      </c>
      <c r="P6" s="4">
        <v>15</v>
      </c>
      <c r="Q6" s="4">
        <v>17</v>
      </c>
      <c r="R6" s="4">
        <v>21</v>
      </c>
      <c r="S6" s="4">
        <v>5</v>
      </c>
      <c r="T6" s="4">
        <v>6</v>
      </c>
      <c r="U6" s="4">
        <v>17</v>
      </c>
      <c r="V6" s="4">
        <v>3</v>
      </c>
      <c r="W6" s="4">
        <v>8</v>
      </c>
      <c r="X6" s="4">
        <v>8</v>
      </c>
      <c r="Y6" s="4" t="s">
        <v>30</v>
      </c>
    </row>
    <row r="7" spans="1:25" ht="17.25" x14ac:dyDescent="0.2">
      <c r="A7" s="3">
        <v>32</v>
      </c>
      <c r="B7" s="4">
        <v>61.5</v>
      </c>
      <c r="C7" s="4">
        <f t="shared" si="0"/>
        <v>71.5</v>
      </c>
      <c r="D7" s="4">
        <f t="shared" si="1"/>
        <v>79.5</v>
      </c>
      <c r="E7" s="4">
        <f t="shared" si="2"/>
        <v>89.5</v>
      </c>
      <c r="F7" s="4">
        <v>7</v>
      </c>
      <c r="G7" s="4">
        <v>25</v>
      </c>
      <c r="H7" s="4">
        <v>24.5</v>
      </c>
      <c r="I7" s="4">
        <f t="shared" si="3"/>
        <v>34.5</v>
      </c>
      <c r="J7" s="4">
        <v>12</v>
      </c>
      <c r="K7" s="4">
        <v>27</v>
      </c>
      <c r="L7" s="4" t="s">
        <v>29</v>
      </c>
      <c r="M7" s="4">
        <v>8</v>
      </c>
      <c r="N7" s="4">
        <v>12</v>
      </c>
      <c r="O7" s="4" t="s">
        <v>31</v>
      </c>
      <c r="P7" s="4">
        <v>15</v>
      </c>
      <c r="Q7" s="4">
        <v>18</v>
      </c>
      <c r="R7" s="4">
        <v>22</v>
      </c>
      <c r="S7" s="4">
        <v>5</v>
      </c>
      <c r="T7" s="4">
        <v>6</v>
      </c>
      <c r="U7" s="4">
        <v>22</v>
      </c>
      <c r="V7" s="4">
        <v>3</v>
      </c>
      <c r="W7" s="4">
        <v>8</v>
      </c>
      <c r="X7" s="4">
        <v>9</v>
      </c>
      <c r="Y7" s="4" t="s">
        <v>31</v>
      </c>
    </row>
    <row r="8" spans="1:25" ht="17.25" x14ac:dyDescent="0.2">
      <c r="A8" s="3">
        <v>40</v>
      </c>
      <c r="B8" s="4">
        <v>64</v>
      </c>
      <c r="C8" s="4">
        <f t="shared" si="0"/>
        <v>74</v>
      </c>
      <c r="D8" s="4">
        <f t="shared" si="1"/>
        <v>93</v>
      </c>
      <c r="E8" s="4">
        <f t="shared" si="2"/>
        <v>103</v>
      </c>
      <c r="F8" s="4">
        <v>7</v>
      </c>
      <c r="G8" s="4">
        <v>35</v>
      </c>
      <c r="H8" s="4">
        <v>26</v>
      </c>
      <c r="I8" s="4">
        <f t="shared" si="3"/>
        <v>36</v>
      </c>
      <c r="J8" s="4">
        <v>16</v>
      </c>
      <c r="K8" s="4">
        <v>28</v>
      </c>
      <c r="L8" s="4" t="s">
        <v>30</v>
      </c>
      <c r="M8" s="4">
        <v>8</v>
      </c>
      <c r="N8" s="4">
        <v>12</v>
      </c>
      <c r="O8" s="4" t="s">
        <v>32</v>
      </c>
      <c r="P8" s="4">
        <v>25</v>
      </c>
      <c r="Q8" s="4">
        <v>27.5</v>
      </c>
      <c r="R8" s="4">
        <v>32</v>
      </c>
      <c r="S8" s="4">
        <v>7</v>
      </c>
      <c r="T8" s="4">
        <v>8</v>
      </c>
      <c r="U8" s="4">
        <v>28</v>
      </c>
      <c r="V8" s="4">
        <v>4</v>
      </c>
      <c r="W8" s="4">
        <v>8</v>
      </c>
      <c r="X8" s="4">
        <v>10</v>
      </c>
      <c r="Y8" s="4" t="s">
        <v>72</v>
      </c>
    </row>
    <row r="9" spans="1:25" ht="17.25" x14ac:dyDescent="0.2">
      <c r="A9" s="3">
        <v>50</v>
      </c>
      <c r="B9" s="4">
        <v>70</v>
      </c>
      <c r="C9" s="4">
        <f t="shared" si="0"/>
        <v>80</v>
      </c>
      <c r="D9" s="4">
        <f t="shared" si="1"/>
        <v>97.5</v>
      </c>
      <c r="E9" s="4">
        <f t="shared" si="2"/>
        <v>107.5</v>
      </c>
      <c r="F9" s="4">
        <v>9</v>
      </c>
      <c r="G9" s="4">
        <v>36.5</v>
      </c>
      <c r="H9" s="4">
        <v>28</v>
      </c>
      <c r="I9" s="4">
        <f t="shared" si="3"/>
        <v>38</v>
      </c>
      <c r="J9" s="4">
        <v>20</v>
      </c>
      <c r="K9" s="4">
        <v>29</v>
      </c>
      <c r="L9" s="4" t="s">
        <v>31</v>
      </c>
      <c r="M9" s="4">
        <v>8</v>
      </c>
      <c r="N9" s="4">
        <v>15</v>
      </c>
      <c r="O9" s="4" t="s">
        <v>33</v>
      </c>
      <c r="P9" s="4">
        <v>25.5</v>
      </c>
      <c r="Q9" s="4">
        <v>27.5</v>
      </c>
      <c r="R9" s="4">
        <v>32.5</v>
      </c>
      <c r="S9" s="4">
        <v>8</v>
      </c>
      <c r="T9" s="4">
        <v>11</v>
      </c>
      <c r="U9" s="4">
        <v>38</v>
      </c>
      <c r="V9" s="4">
        <v>4</v>
      </c>
      <c r="W9" s="4">
        <v>8</v>
      </c>
      <c r="X9" s="4">
        <v>10.5</v>
      </c>
      <c r="Y9" s="4" t="s">
        <v>73</v>
      </c>
    </row>
    <row r="10" spans="1:25" ht="17.25" x14ac:dyDescent="0.2">
      <c r="A10" s="3">
        <v>63</v>
      </c>
      <c r="B10" s="4">
        <v>74</v>
      </c>
      <c r="C10" s="4">
        <f t="shared" si="0"/>
        <v>84</v>
      </c>
      <c r="D10" s="4">
        <f t="shared" si="1"/>
        <v>103.5</v>
      </c>
      <c r="E10" s="4">
        <f t="shared" si="2"/>
        <v>113.5</v>
      </c>
      <c r="F10" s="4">
        <v>9</v>
      </c>
      <c r="G10" s="4">
        <v>37.5</v>
      </c>
      <c r="H10" s="4">
        <v>32</v>
      </c>
      <c r="I10" s="4">
        <f t="shared" si="3"/>
        <v>42</v>
      </c>
      <c r="J10" s="4">
        <v>20</v>
      </c>
      <c r="K10" s="4">
        <v>29</v>
      </c>
      <c r="L10" s="4" t="s">
        <v>31</v>
      </c>
      <c r="M10" s="4">
        <v>10</v>
      </c>
      <c r="N10" s="4">
        <v>15</v>
      </c>
      <c r="O10" s="4" t="s">
        <v>33</v>
      </c>
      <c r="P10" s="4">
        <v>26</v>
      </c>
      <c r="Q10" s="4">
        <v>28</v>
      </c>
      <c r="R10" s="4">
        <v>33.5</v>
      </c>
      <c r="S10" s="4">
        <v>8</v>
      </c>
      <c r="T10" s="4">
        <v>11</v>
      </c>
      <c r="U10" s="4">
        <v>40</v>
      </c>
      <c r="V10" s="4">
        <v>5</v>
      </c>
      <c r="W10" s="4">
        <v>9.5</v>
      </c>
      <c r="X10" s="4">
        <v>11.8</v>
      </c>
      <c r="Y10" s="4" t="s">
        <v>73</v>
      </c>
    </row>
    <row r="11" spans="1:25" ht="17.25" x14ac:dyDescent="0.2">
      <c r="A11" s="3">
        <v>80</v>
      </c>
      <c r="B11" s="4">
        <v>92.5</v>
      </c>
      <c r="C11" s="4">
        <f t="shared" si="0"/>
        <v>102.5</v>
      </c>
      <c r="D11" s="4">
        <f t="shared" si="1"/>
        <v>125.5</v>
      </c>
      <c r="E11" s="4">
        <f t="shared" si="2"/>
        <v>135.5</v>
      </c>
      <c r="F11" s="4">
        <v>11</v>
      </c>
      <c r="G11" s="4">
        <v>44</v>
      </c>
      <c r="H11" s="4">
        <v>41</v>
      </c>
      <c r="I11" s="4">
        <f t="shared" si="3"/>
        <v>51</v>
      </c>
      <c r="J11" s="4">
        <v>25</v>
      </c>
      <c r="K11" s="4">
        <v>35.5</v>
      </c>
      <c r="L11" s="4" t="s">
        <v>32</v>
      </c>
      <c r="M11" s="4">
        <v>13</v>
      </c>
      <c r="N11" s="4">
        <v>20</v>
      </c>
      <c r="O11" s="4" t="s">
        <v>63</v>
      </c>
      <c r="P11" s="4">
        <v>30</v>
      </c>
      <c r="Q11" s="4">
        <v>33</v>
      </c>
      <c r="R11" s="4">
        <v>39</v>
      </c>
      <c r="S11" s="4">
        <v>10</v>
      </c>
      <c r="T11" s="4">
        <v>13</v>
      </c>
      <c r="U11" s="4">
        <v>45</v>
      </c>
      <c r="V11" s="4">
        <v>5</v>
      </c>
      <c r="W11" s="4">
        <v>11.5</v>
      </c>
      <c r="X11" s="4">
        <v>14.5</v>
      </c>
      <c r="Y11" s="4" t="s">
        <v>74</v>
      </c>
    </row>
    <row r="12" spans="1:25" ht="17.25" x14ac:dyDescent="0.2">
      <c r="A12" s="3">
        <v>100</v>
      </c>
      <c r="B12" s="4">
        <v>110.5</v>
      </c>
      <c r="C12" s="4">
        <f t="shared" si="0"/>
        <v>120.5</v>
      </c>
      <c r="D12" s="4">
        <f t="shared" si="1"/>
        <v>143.5</v>
      </c>
      <c r="E12" s="4">
        <f t="shared" si="2"/>
        <v>153.5</v>
      </c>
      <c r="F12" s="4">
        <v>12</v>
      </c>
      <c r="G12" s="4">
        <v>50</v>
      </c>
      <c r="H12" s="4">
        <v>51</v>
      </c>
      <c r="I12" s="4">
        <f t="shared" si="3"/>
        <v>61</v>
      </c>
      <c r="J12" s="4">
        <v>32</v>
      </c>
      <c r="K12" s="4">
        <v>42.5</v>
      </c>
      <c r="L12" s="4" t="s">
        <v>33</v>
      </c>
      <c r="M12" s="4">
        <v>18</v>
      </c>
      <c r="N12" s="4">
        <v>20</v>
      </c>
      <c r="O12" s="4" t="s">
        <v>64</v>
      </c>
      <c r="P12" s="4">
        <v>35</v>
      </c>
      <c r="Q12" s="4">
        <v>38</v>
      </c>
      <c r="R12" s="4">
        <v>45</v>
      </c>
      <c r="S12" s="4">
        <v>13.5</v>
      </c>
      <c r="T12" s="4">
        <v>13</v>
      </c>
      <c r="U12" s="4">
        <v>55</v>
      </c>
      <c r="V12" s="4"/>
      <c r="W12" s="4">
        <v>16</v>
      </c>
      <c r="X12" s="4">
        <v>20.5</v>
      </c>
      <c r="Y12" s="4" t="s">
        <v>75</v>
      </c>
    </row>
  </sheetData>
  <mergeCells count="22">
    <mergeCell ref="J1:J2"/>
    <mergeCell ref="W1:X1"/>
    <mergeCell ref="Y1:Y2"/>
    <mergeCell ref="V1:V2"/>
    <mergeCell ref="M5:N5"/>
    <mergeCell ref="U1:U2"/>
    <mergeCell ref="K1:K2"/>
    <mergeCell ref="L1:L2"/>
    <mergeCell ref="M6:N6"/>
    <mergeCell ref="R1:R2"/>
    <mergeCell ref="M1:N1"/>
    <mergeCell ref="S1:S2"/>
    <mergeCell ref="T1:T2"/>
    <mergeCell ref="O1:O2"/>
    <mergeCell ref="P1:P2"/>
    <mergeCell ref="Q1:Q2"/>
    <mergeCell ref="H1:I1"/>
    <mergeCell ref="A1:A2"/>
    <mergeCell ref="B1:C1"/>
    <mergeCell ref="D1:E1"/>
    <mergeCell ref="F1:F2"/>
    <mergeCell ref="G1:G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A63EF-5C48-4922-B342-D827971B9C00}">
  <dimension ref="A1:AB10"/>
  <sheetViews>
    <sheetView workbookViewId="0">
      <selection sqref="A1:A2"/>
    </sheetView>
  </sheetViews>
  <sheetFormatPr defaultRowHeight="14.25" x14ac:dyDescent="0.2"/>
  <cols>
    <col min="1" max="14" width="5.625" customWidth="1"/>
    <col min="15" max="15" width="9.625" customWidth="1"/>
    <col min="16" max="19" width="5.625" customWidth="1"/>
    <col min="20" max="20" width="19.875" customWidth="1"/>
    <col min="21" max="24" width="5.625" customWidth="1"/>
    <col min="25" max="25" width="8.625" customWidth="1"/>
    <col min="26" max="28" width="5.625" customWidth="1"/>
  </cols>
  <sheetData>
    <row r="1" spans="1:28" ht="15" x14ac:dyDescent="0.2">
      <c r="A1" s="36" t="s">
        <v>155</v>
      </c>
      <c r="B1" s="36" t="s">
        <v>116</v>
      </c>
      <c r="C1" s="36"/>
      <c r="D1" s="36" t="s">
        <v>117</v>
      </c>
      <c r="E1" s="36"/>
      <c r="F1" s="36" t="s">
        <v>2</v>
      </c>
      <c r="G1" s="36" t="s">
        <v>118</v>
      </c>
      <c r="H1" s="36"/>
      <c r="I1" s="36" t="s">
        <v>119</v>
      </c>
      <c r="J1" s="36"/>
      <c r="K1" s="36" t="s">
        <v>3</v>
      </c>
      <c r="L1" s="36" t="s">
        <v>4</v>
      </c>
      <c r="M1" s="36" t="s">
        <v>5</v>
      </c>
      <c r="N1" s="36" t="s">
        <v>6</v>
      </c>
      <c r="O1" s="36" t="s">
        <v>7</v>
      </c>
      <c r="P1" s="36" t="s">
        <v>8</v>
      </c>
      <c r="Q1" s="36" t="s">
        <v>9</v>
      </c>
      <c r="R1" s="36" t="s">
        <v>10</v>
      </c>
      <c r="S1" s="36" t="s">
        <v>11</v>
      </c>
      <c r="T1" s="36" t="s">
        <v>12</v>
      </c>
      <c r="U1" s="36" t="s">
        <v>13</v>
      </c>
      <c r="V1" s="36" t="s">
        <v>14</v>
      </c>
      <c r="W1" s="36" t="s">
        <v>15</v>
      </c>
      <c r="X1" s="36" t="s">
        <v>39</v>
      </c>
      <c r="Y1" s="36" t="s">
        <v>16</v>
      </c>
      <c r="Z1" s="36" t="s">
        <v>18</v>
      </c>
      <c r="AA1" s="36" t="s">
        <v>19</v>
      </c>
      <c r="AB1" s="36" t="s">
        <v>17</v>
      </c>
    </row>
    <row r="2" spans="1:28" ht="15" x14ac:dyDescent="0.2">
      <c r="A2" s="36"/>
      <c r="B2" s="13" t="s">
        <v>120</v>
      </c>
      <c r="C2" s="13" t="s">
        <v>121</v>
      </c>
      <c r="D2" s="13" t="s">
        <v>120</v>
      </c>
      <c r="E2" s="13" t="s">
        <v>121</v>
      </c>
      <c r="F2" s="36"/>
      <c r="G2" s="13" t="s">
        <v>120</v>
      </c>
      <c r="H2" s="13" t="s">
        <v>121</v>
      </c>
      <c r="I2" s="13" t="s">
        <v>120</v>
      </c>
      <c r="J2" s="13" t="s">
        <v>121</v>
      </c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</row>
    <row r="3" spans="1:28" ht="15" x14ac:dyDescent="0.2">
      <c r="A3" s="10">
        <v>12</v>
      </c>
      <c r="B3" s="11">
        <v>32</v>
      </c>
      <c r="C3" s="11">
        <v>42</v>
      </c>
      <c r="D3" s="11">
        <v>42</v>
      </c>
      <c r="E3" s="11">
        <f>D3+10</f>
        <v>52</v>
      </c>
      <c r="F3" s="11">
        <v>5</v>
      </c>
      <c r="G3" s="11">
        <v>27</v>
      </c>
      <c r="H3" s="11">
        <f>G3+10</f>
        <v>37</v>
      </c>
      <c r="I3" s="11">
        <v>37</v>
      </c>
      <c r="J3" s="11">
        <f>I3+10</f>
        <v>47</v>
      </c>
      <c r="K3" s="11">
        <v>25</v>
      </c>
      <c r="L3" s="11" t="s">
        <v>122</v>
      </c>
      <c r="M3" s="11">
        <v>6</v>
      </c>
      <c r="N3" s="11">
        <v>4</v>
      </c>
      <c r="O3" s="11" t="s">
        <v>26</v>
      </c>
      <c r="P3" s="11">
        <v>6</v>
      </c>
      <c r="Q3" s="11">
        <v>5</v>
      </c>
      <c r="R3" s="11">
        <v>6.5</v>
      </c>
      <c r="S3" s="11">
        <v>4.5</v>
      </c>
      <c r="T3" s="11" t="s">
        <v>34</v>
      </c>
      <c r="U3" s="11">
        <v>12</v>
      </c>
      <c r="V3" s="11">
        <v>16.3</v>
      </c>
      <c r="W3" s="11">
        <v>10.199999999999999</v>
      </c>
      <c r="X3" s="11">
        <v>1</v>
      </c>
      <c r="Y3" s="11" t="s">
        <v>123</v>
      </c>
      <c r="Z3" s="11">
        <v>7.5</v>
      </c>
      <c r="AA3" s="11">
        <v>5</v>
      </c>
      <c r="AB3" s="11">
        <v>23</v>
      </c>
    </row>
    <row r="4" spans="1:28" ht="15" x14ac:dyDescent="0.2">
      <c r="A4" s="10">
        <v>16</v>
      </c>
      <c r="B4" s="11">
        <v>34</v>
      </c>
      <c r="C4" s="11">
        <v>44</v>
      </c>
      <c r="D4" s="11">
        <v>44</v>
      </c>
      <c r="E4" s="11">
        <f t="shared" ref="E4:E10" si="0">D4+10</f>
        <v>54</v>
      </c>
      <c r="F4" s="11">
        <v>5.5</v>
      </c>
      <c r="G4" s="11">
        <v>28.5</v>
      </c>
      <c r="H4" s="11">
        <f t="shared" ref="H4:H10" si="1">G4+10</f>
        <v>38.5</v>
      </c>
      <c r="I4" s="11">
        <v>38.5</v>
      </c>
      <c r="J4" s="11">
        <f t="shared" ref="J4:J10" si="2">I4+10</f>
        <v>48.5</v>
      </c>
      <c r="K4" s="11">
        <v>29</v>
      </c>
      <c r="L4" s="11" t="s">
        <v>122</v>
      </c>
      <c r="M4" s="11">
        <v>6</v>
      </c>
      <c r="N4" s="11">
        <v>4</v>
      </c>
      <c r="O4" s="11" t="s">
        <v>25</v>
      </c>
      <c r="P4" s="11">
        <v>6</v>
      </c>
      <c r="Q4" s="11">
        <v>5</v>
      </c>
      <c r="R4" s="11">
        <v>6.5</v>
      </c>
      <c r="S4" s="11">
        <v>4.5</v>
      </c>
      <c r="T4" s="11" t="s">
        <v>34</v>
      </c>
      <c r="U4" s="11">
        <v>12</v>
      </c>
      <c r="V4" s="11">
        <v>19.8</v>
      </c>
      <c r="W4" s="11">
        <v>11</v>
      </c>
      <c r="X4" s="11">
        <v>1.5</v>
      </c>
      <c r="Y4" s="11" t="s">
        <v>123</v>
      </c>
      <c r="Z4" s="11">
        <v>8</v>
      </c>
      <c r="AA4" s="11">
        <v>5.5</v>
      </c>
      <c r="AB4" s="11">
        <v>28</v>
      </c>
    </row>
    <row r="5" spans="1:28" ht="15" x14ac:dyDescent="0.2">
      <c r="A5" s="10">
        <v>20</v>
      </c>
      <c r="B5" s="11">
        <v>35</v>
      </c>
      <c r="C5" s="11">
        <v>45</v>
      </c>
      <c r="D5" s="11">
        <v>45</v>
      </c>
      <c r="E5" s="11">
        <f t="shared" si="0"/>
        <v>55</v>
      </c>
      <c r="F5" s="11">
        <v>5.5</v>
      </c>
      <c r="G5" s="11">
        <v>29.5</v>
      </c>
      <c r="H5" s="11">
        <f t="shared" si="1"/>
        <v>39.5</v>
      </c>
      <c r="I5" s="11">
        <v>39.5</v>
      </c>
      <c r="J5" s="11">
        <f t="shared" si="2"/>
        <v>49.5</v>
      </c>
      <c r="K5" s="11">
        <v>34</v>
      </c>
      <c r="L5" s="11">
        <v>36</v>
      </c>
      <c r="M5" s="11">
        <v>8</v>
      </c>
      <c r="N5" s="11">
        <v>4</v>
      </c>
      <c r="O5" s="11" t="s">
        <v>27</v>
      </c>
      <c r="P5" s="11">
        <v>8</v>
      </c>
      <c r="Q5" s="11">
        <v>6</v>
      </c>
      <c r="R5" s="11">
        <v>6.5</v>
      </c>
      <c r="S5" s="11">
        <v>4.5</v>
      </c>
      <c r="T5" s="11" t="s">
        <v>34</v>
      </c>
      <c r="U5" s="11">
        <v>14</v>
      </c>
      <c r="V5" s="11">
        <v>24</v>
      </c>
      <c r="W5" s="11">
        <v>13</v>
      </c>
      <c r="X5" s="11">
        <v>1.5</v>
      </c>
      <c r="Y5" s="11" t="s">
        <v>123</v>
      </c>
      <c r="Z5" s="11">
        <v>9</v>
      </c>
      <c r="AA5" s="11">
        <v>5.5</v>
      </c>
      <c r="AB5" s="11" t="s">
        <v>122</v>
      </c>
    </row>
    <row r="6" spans="1:28" ht="15" x14ac:dyDescent="0.2">
      <c r="A6" s="10">
        <v>25</v>
      </c>
      <c r="B6" s="11">
        <v>37</v>
      </c>
      <c r="C6" s="11">
        <v>47</v>
      </c>
      <c r="D6" s="11">
        <v>47</v>
      </c>
      <c r="E6" s="11">
        <f t="shared" si="0"/>
        <v>57</v>
      </c>
      <c r="F6" s="11">
        <v>6</v>
      </c>
      <c r="G6" s="11">
        <v>31</v>
      </c>
      <c r="H6" s="11">
        <f t="shared" si="1"/>
        <v>41</v>
      </c>
      <c r="I6" s="11">
        <v>41</v>
      </c>
      <c r="J6" s="11">
        <f t="shared" si="2"/>
        <v>51</v>
      </c>
      <c r="K6" s="11">
        <v>40</v>
      </c>
      <c r="L6" s="11">
        <v>42</v>
      </c>
      <c r="M6" s="11">
        <v>10</v>
      </c>
      <c r="N6" s="11">
        <v>4</v>
      </c>
      <c r="O6" s="11" t="s">
        <v>28</v>
      </c>
      <c r="P6" s="11">
        <v>10</v>
      </c>
      <c r="Q6" s="11">
        <v>8</v>
      </c>
      <c r="R6" s="11">
        <v>8.1999999999999993</v>
      </c>
      <c r="S6" s="11">
        <v>5.5</v>
      </c>
      <c r="T6" s="11" t="s">
        <v>35</v>
      </c>
      <c r="U6" s="11">
        <v>15</v>
      </c>
      <c r="V6" s="11">
        <v>28</v>
      </c>
      <c r="W6" s="11">
        <v>17</v>
      </c>
      <c r="X6" s="11">
        <v>2</v>
      </c>
      <c r="Y6" s="11" t="s">
        <v>123</v>
      </c>
      <c r="Z6" s="11">
        <v>9</v>
      </c>
      <c r="AA6" s="11">
        <v>5.5</v>
      </c>
      <c r="AB6" s="11" t="s">
        <v>122</v>
      </c>
    </row>
    <row r="7" spans="1:28" ht="15" x14ac:dyDescent="0.2">
      <c r="A7" s="10">
        <v>32</v>
      </c>
      <c r="B7" s="11">
        <v>41.5</v>
      </c>
      <c r="C7" s="11">
        <v>51.5</v>
      </c>
      <c r="D7" s="11">
        <v>51.5</v>
      </c>
      <c r="E7" s="11">
        <f t="shared" si="0"/>
        <v>61.5</v>
      </c>
      <c r="F7" s="11">
        <v>7</v>
      </c>
      <c r="G7" s="11">
        <v>34.5</v>
      </c>
      <c r="H7" s="11">
        <f t="shared" si="1"/>
        <v>44.5</v>
      </c>
      <c r="I7" s="11">
        <v>44.5</v>
      </c>
      <c r="J7" s="11">
        <f t="shared" si="2"/>
        <v>54.5</v>
      </c>
      <c r="K7" s="11">
        <v>44</v>
      </c>
      <c r="L7" s="11">
        <v>50</v>
      </c>
      <c r="M7" s="11">
        <v>12</v>
      </c>
      <c r="N7" s="11">
        <v>4</v>
      </c>
      <c r="O7" s="11" t="s">
        <v>29</v>
      </c>
      <c r="P7" s="11">
        <v>12</v>
      </c>
      <c r="Q7" s="11">
        <v>10</v>
      </c>
      <c r="R7" s="11">
        <v>8.1999999999999993</v>
      </c>
      <c r="S7" s="11">
        <v>5.5</v>
      </c>
      <c r="T7" s="11" t="s">
        <v>35</v>
      </c>
      <c r="U7" s="11">
        <v>16</v>
      </c>
      <c r="V7" s="11">
        <v>34</v>
      </c>
      <c r="W7" s="11">
        <v>22</v>
      </c>
      <c r="X7" s="11">
        <v>2.5</v>
      </c>
      <c r="Y7" s="12" t="s">
        <v>124</v>
      </c>
      <c r="Z7" s="11">
        <v>9</v>
      </c>
      <c r="AA7" s="11">
        <v>9</v>
      </c>
      <c r="AB7" s="11" t="s">
        <v>122</v>
      </c>
    </row>
    <row r="8" spans="1:28" ht="15" x14ac:dyDescent="0.2">
      <c r="A8" s="10">
        <v>40</v>
      </c>
      <c r="B8" s="11">
        <v>43</v>
      </c>
      <c r="C8" s="11">
        <v>53</v>
      </c>
      <c r="D8" s="11">
        <v>53</v>
      </c>
      <c r="E8" s="11">
        <f t="shared" si="0"/>
        <v>63</v>
      </c>
      <c r="F8" s="11">
        <v>7</v>
      </c>
      <c r="G8" s="11">
        <v>36</v>
      </c>
      <c r="H8" s="11">
        <f t="shared" si="1"/>
        <v>46</v>
      </c>
      <c r="I8" s="11">
        <v>46</v>
      </c>
      <c r="J8" s="11">
        <f t="shared" si="2"/>
        <v>56</v>
      </c>
      <c r="K8" s="11">
        <v>52</v>
      </c>
      <c r="L8" s="11">
        <v>58.5</v>
      </c>
      <c r="M8" s="11">
        <v>16</v>
      </c>
      <c r="N8" s="11">
        <v>4</v>
      </c>
      <c r="O8" s="11" t="s">
        <v>30</v>
      </c>
      <c r="P8" s="11">
        <v>12</v>
      </c>
      <c r="Q8" s="11">
        <v>14</v>
      </c>
      <c r="R8" s="11">
        <v>10.5</v>
      </c>
      <c r="S8" s="11">
        <v>6.5</v>
      </c>
      <c r="T8" s="11" t="s">
        <v>36</v>
      </c>
      <c r="U8" s="11">
        <v>20</v>
      </c>
      <c r="V8" s="11">
        <v>40</v>
      </c>
      <c r="W8" s="11">
        <v>28</v>
      </c>
      <c r="X8" s="11">
        <v>3</v>
      </c>
      <c r="Y8" s="12" t="s">
        <v>124</v>
      </c>
      <c r="Z8" s="11">
        <v>9.5</v>
      </c>
      <c r="AA8" s="11">
        <v>7.5</v>
      </c>
      <c r="AB8" s="11" t="s">
        <v>122</v>
      </c>
    </row>
    <row r="9" spans="1:28" ht="15" x14ac:dyDescent="0.2">
      <c r="A9" s="10">
        <v>50</v>
      </c>
      <c r="B9" s="11">
        <v>47</v>
      </c>
      <c r="C9" s="11">
        <v>57</v>
      </c>
      <c r="D9" s="11">
        <v>57</v>
      </c>
      <c r="E9" s="11">
        <f t="shared" si="0"/>
        <v>67</v>
      </c>
      <c r="F9" s="11">
        <v>9</v>
      </c>
      <c r="G9" s="11">
        <v>38</v>
      </c>
      <c r="H9" s="11">
        <f t="shared" si="1"/>
        <v>48</v>
      </c>
      <c r="I9" s="11">
        <v>48</v>
      </c>
      <c r="J9" s="11">
        <f t="shared" si="2"/>
        <v>58</v>
      </c>
      <c r="K9" s="11">
        <v>62</v>
      </c>
      <c r="L9" s="11">
        <v>71.5</v>
      </c>
      <c r="M9" s="11">
        <v>20</v>
      </c>
      <c r="N9" s="11">
        <v>5</v>
      </c>
      <c r="O9" s="11" t="s">
        <v>31</v>
      </c>
      <c r="P9" s="11">
        <v>15</v>
      </c>
      <c r="Q9" s="11">
        <v>17</v>
      </c>
      <c r="R9" s="11">
        <v>10.5</v>
      </c>
      <c r="S9" s="11">
        <v>6.5</v>
      </c>
      <c r="T9" s="11" t="s">
        <v>36</v>
      </c>
      <c r="U9" s="11">
        <v>25</v>
      </c>
      <c r="V9" s="11">
        <v>48</v>
      </c>
      <c r="W9" s="11">
        <v>38</v>
      </c>
      <c r="X9" s="11">
        <v>4</v>
      </c>
      <c r="Y9" s="12" t="s">
        <v>125</v>
      </c>
      <c r="Z9" s="11">
        <v>10.5</v>
      </c>
      <c r="AA9" s="11">
        <v>10.5</v>
      </c>
      <c r="AB9" s="11" t="s">
        <v>122</v>
      </c>
    </row>
    <row r="10" spans="1:28" ht="15" x14ac:dyDescent="0.2">
      <c r="A10" s="10">
        <v>63</v>
      </c>
      <c r="B10" s="11">
        <v>51</v>
      </c>
      <c r="C10" s="11">
        <v>61</v>
      </c>
      <c r="D10" s="11">
        <v>61</v>
      </c>
      <c r="E10" s="11">
        <f t="shared" si="0"/>
        <v>71</v>
      </c>
      <c r="F10" s="11">
        <v>9</v>
      </c>
      <c r="G10" s="11">
        <v>42</v>
      </c>
      <c r="H10" s="11">
        <f t="shared" si="1"/>
        <v>52</v>
      </c>
      <c r="I10" s="11">
        <v>52</v>
      </c>
      <c r="J10" s="11">
        <f t="shared" si="2"/>
        <v>62</v>
      </c>
      <c r="K10" s="11">
        <v>75</v>
      </c>
      <c r="L10" s="11">
        <v>84.5</v>
      </c>
      <c r="M10" s="11">
        <v>20</v>
      </c>
      <c r="N10" s="11">
        <v>5</v>
      </c>
      <c r="O10" s="11" t="s">
        <v>31</v>
      </c>
      <c r="P10" s="11">
        <v>15</v>
      </c>
      <c r="Q10" s="11">
        <v>17</v>
      </c>
      <c r="R10" s="11">
        <v>10.5</v>
      </c>
      <c r="S10" s="11">
        <v>6.5</v>
      </c>
      <c r="T10" s="11" t="s">
        <v>36</v>
      </c>
      <c r="U10" s="11">
        <v>25</v>
      </c>
      <c r="V10" s="11">
        <v>60</v>
      </c>
      <c r="W10" s="11">
        <v>40</v>
      </c>
      <c r="X10" s="11">
        <v>4</v>
      </c>
      <c r="Y10" s="12" t="s">
        <v>125</v>
      </c>
      <c r="Z10" s="11">
        <v>12</v>
      </c>
      <c r="AA10" s="11">
        <v>11</v>
      </c>
      <c r="AB10" s="11" t="s">
        <v>122</v>
      </c>
    </row>
  </sheetData>
  <mergeCells count="24">
    <mergeCell ref="P1:P2"/>
    <mergeCell ref="A1:A2"/>
    <mergeCell ref="B1:C1"/>
    <mergeCell ref="D1:E1"/>
    <mergeCell ref="F1:F2"/>
    <mergeCell ref="G1:H1"/>
    <mergeCell ref="I1:J1"/>
    <mergeCell ref="K1:K2"/>
    <mergeCell ref="L1:L2"/>
    <mergeCell ref="M1:M2"/>
    <mergeCell ref="N1:N2"/>
    <mergeCell ref="O1:O2"/>
    <mergeCell ref="AB1:AB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8470D-291F-4423-BFED-62E020682EB7}">
  <dimension ref="A1:L12"/>
  <sheetViews>
    <sheetView workbookViewId="0">
      <selection activeCell="I20" sqref="I20"/>
    </sheetView>
  </sheetViews>
  <sheetFormatPr defaultRowHeight="14.25" x14ac:dyDescent="0.2"/>
  <cols>
    <col min="3" max="12" width="7.625" customWidth="1"/>
  </cols>
  <sheetData>
    <row r="1" spans="1:12" ht="18" customHeight="1" x14ac:dyDescent="0.2">
      <c r="A1" s="35" t="s">
        <v>155</v>
      </c>
      <c r="B1" s="35"/>
      <c r="C1" s="6">
        <v>12</v>
      </c>
      <c r="D1" s="6">
        <v>16</v>
      </c>
      <c r="E1" s="6">
        <v>20</v>
      </c>
      <c r="F1" s="6">
        <v>25</v>
      </c>
      <c r="G1" s="6">
        <v>32</v>
      </c>
      <c r="H1" s="6">
        <v>40</v>
      </c>
      <c r="I1" s="6">
        <v>50</v>
      </c>
      <c r="J1" s="6">
        <v>63</v>
      </c>
      <c r="K1" s="6">
        <v>80</v>
      </c>
      <c r="L1" s="6">
        <v>100</v>
      </c>
    </row>
    <row r="2" spans="1:12" ht="18" customHeight="1" x14ac:dyDescent="0.2">
      <c r="A2" s="37" t="s">
        <v>76</v>
      </c>
      <c r="B2" s="37"/>
      <c r="C2" s="32" t="s">
        <v>79</v>
      </c>
      <c r="D2" s="32"/>
      <c r="E2" s="32"/>
      <c r="F2" s="32"/>
      <c r="G2" s="32"/>
      <c r="H2" s="32"/>
      <c r="I2" s="32"/>
      <c r="J2" s="32"/>
      <c r="K2" s="32"/>
      <c r="L2" s="32"/>
    </row>
    <row r="3" spans="1:12" ht="18" customHeight="1" x14ac:dyDescent="0.2">
      <c r="A3" s="37"/>
      <c r="B3" s="37"/>
      <c r="C3" s="32" t="s">
        <v>81</v>
      </c>
      <c r="D3" s="32"/>
      <c r="E3" s="32"/>
      <c r="F3" s="32"/>
      <c r="G3" s="32"/>
      <c r="H3" s="32"/>
      <c r="I3" s="32"/>
      <c r="J3" s="32"/>
      <c r="K3" s="32" t="s">
        <v>83</v>
      </c>
      <c r="L3" s="32"/>
    </row>
    <row r="4" spans="1:12" ht="18" customHeight="1" x14ac:dyDescent="0.35">
      <c r="A4" s="38" t="s">
        <v>77</v>
      </c>
      <c r="B4" s="38"/>
      <c r="C4" s="32" t="s">
        <v>82</v>
      </c>
      <c r="D4" s="32"/>
      <c r="E4" s="32"/>
      <c r="F4" s="32"/>
      <c r="G4" s="32"/>
      <c r="H4" s="32"/>
      <c r="I4" s="32"/>
      <c r="J4" s="32"/>
      <c r="K4" s="32"/>
      <c r="L4" s="32"/>
    </row>
    <row r="5" spans="1:12" ht="18" customHeight="1" x14ac:dyDescent="0.35">
      <c r="A5" s="39" t="s">
        <v>78</v>
      </c>
      <c r="B5" s="8" t="s">
        <v>79</v>
      </c>
      <c r="C5" s="32" t="s">
        <v>84</v>
      </c>
      <c r="D5" s="32"/>
      <c r="E5" s="32"/>
      <c r="F5" s="32"/>
      <c r="G5" s="32"/>
      <c r="H5" s="32"/>
      <c r="I5" s="32"/>
      <c r="J5" s="32"/>
      <c r="K5" s="32"/>
      <c r="L5" s="32"/>
    </row>
    <row r="6" spans="1:12" ht="18" customHeight="1" x14ac:dyDescent="0.35">
      <c r="A6" s="39"/>
      <c r="B6" s="8" t="s">
        <v>80</v>
      </c>
      <c r="C6" s="32" t="s">
        <v>85</v>
      </c>
      <c r="D6" s="32"/>
      <c r="E6" s="32"/>
      <c r="F6" s="32"/>
      <c r="G6" s="32"/>
      <c r="H6" s="32"/>
      <c r="I6" s="32"/>
      <c r="J6" s="32"/>
      <c r="K6" s="32" t="s">
        <v>83</v>
      </c>
      <c r="L6" s="32"/>
    </row>
    <row r="7" spans="1:12" ht="18" customHeight="1" x14ac:dyDescent="0.35">
      <c r="A7" s="38" t="s">
        <v>86</v>
      </c>
      <c r="B7" s="38"/>
      <c r="C7" s="32" t="s">
        <v>89</v>
      </c>
      <c r="D7" s="32"/>
      <c r="E7" s="32"/>
      <c r="F7" s="32"/>
      <c r="G7" s="32"/>
      <c r="H7" s="32"/>
      <c r="I7" s="32"/>
      <c r="J7" s="32"/>
      <c r="K7" s="32"/>
      <c r="L7" s="32"/>
    </row>
    <row r="8" spans="1:12" ht="18" customHeight="1" x14ac:dyDescent="0.35">
      <c r="A8" s="38" t="s">
        <v>87</v>
      </c>
      <c r="B8" s="38"/>
      <c r="C8" s="40" t="s">
        <v>90</v>
      </c>
      <c r="D8" s="40"/>
      <c r="E8" s="40"/>
      <c r="F8" s="40"/>
      <c r="G8" s="40"/>
      <c r="H8" s="40"/>
      <c r="I8" s="40"/>
      <c r="J8" s="40"/>
      <c r="K8" s="40"/>
      <c r="L8" s="40"/>
    </row>
    <row r="9" spans="1:12" ht="18" customHeight="1" x14ac:dyDescent="0.35">
      <c r="A9" s="38" t="s">
        <v>88</v>
      </c>
      <c r="B9" s="38"/>
      <c r="C9" s="32" t="s">
        <v>91</v>
      </c>
      <c r="D9" s="32"/>
      <c r="E9" s="32"/>
      <c r="F9" s="32"/>
      <c r="G9" s="32"/>
      <c r="H9" s="32"/>
      <c r="I9" s="32"/>
      <c r="J9" s="32"/>
      <c r="K9" s="32"/>
      <c r="L9" s="32"/>
    </row>
    <row r="10" spans="1:12" ht="18" customHeight="1" x14ac:dyDescent="0.35">
      <c r="A10" s="38" t="s">
        <v>92</v>
      </c>
      <c r="B10" s="38"/>
      <c r="C10" s="32" t="s">
        <v>93</v>
      </c>
      <c r="D10" s="32"/>
      <c r="E10" s="32"/>
      <c r="F10" s="32"/>
      <c r="G10" s="32"/>
      <c r="H10" s="32"/>
      <c r="I10" s="32"/>
      <c r="J10" s="32"/>
      <c r="K10" s="32"/>
      <c r="L10" s="32"/>
    </row>
    <row r="11" spans="1:12" ht="18" customHeight="1" x14ac:dyDescent="0.35">
      <c r="A11" s="38" t="s">
        <v>94</v>
      </c>
      <c r="B11" s="38"/>
      <c r="C11" s="32" t="s">
        <v>95</v>
      </c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18" customHeight="1" x14ac:dyDescent="0.35">
      <c r="A12" s="38" t="s">
        <v>96</v>
      </c>
      <c r="B12" s="38"/>
      <c r="C12" s="32" t="s">
        <v>49</v>
      </c>
      <c r="D12" s="32"/>
      <c r="E12" s="32"/>
      <c r="F12" s="32"/>
      <c r="G12" s="40" t="s">
        <v>97</v>
      </c>
      <c r="H12" s="40"/>
      <c r="I12" s="40" t="s">
        <v>98</v>
      </c>
      <c r="J12" s="40"/>
      <c r="K12" s="40" t="s">
        <v>99</v>
      </c>
      <c r="L12" s="40"/>
    </row>
  </sheetData>
  <mergeCells count="26">
    <mergeCell ref="A10:B10"/>
    <mergeCell ref="C10:L10"/>
    <mergeCell ref="A11:B11"/>
    <mergeCell ref="C11:L11"/>
    <mergeCell ref="A12:B12"/>
    <mergeCell ref="C12:F12"/>
    <mergeCell ref="G12:H12"/>
    <mergeCell ref="I12:J12"/>
    <mergeCell ref="K12:L12"/>
    <mergeCell ref="A7:B7"/>
    <mergeCell ref="A8:B8"/>
    <mergeCell ref="A9:B9"/>
    <mergeCell ref="C9:L9"/>
    <mergeCell ref="C8:L8"/>
    <mergeCell ref="C7:L7"/>
    <mergeCell ref="A1:B1"/>
    <mergeCell ref="A2:B3"/>
    <mergeCell ref="A4:B4"/>
    <mergeCell ref="A5:A6"/>
    <mergeCell ref="C2:L2"/>
    <mergeCell ref="C3:J3"/>
    <mergeCell ref="C4:L4"/>
    <mergeCell ref="C5:L5"/>
    <mergeCell ref="K3:L3"/>
    <mergeCell ref="C6:J6"/>
    <mergeCell ref="K6:L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70B5E-2F7F-4BD2-9848-EBC90E7924E3}">
  <dimension ref="A1:E12"/>
  <sheetViews>
    <sheetView tabSelected="1" workbookViewId="0">
      <selection activeCell="D18" sqref="D18"/>
    </sheetView>
  </sheetViews>
  <sheetFormatPr defaultRowHeight="14.25" x14ac:dyDescent="0.2"/>
  <cols>
    <col min="4" max="4" width="73.5" customWidth="1"/>
  </cols>
  <sheetData>
    <row r="1" spans="1:5" ht="18" customHeight="1" x14ac:dyDescent="0.2">
      <c r="A1" s="31" t="s">
        <v>155</v>
      </c>
      <c r="B1" s="31"/>
      <c r="C1" s="31"/>
      <c r="D1" s="7" t="s">
        <v>104</v>
      </c>
      <c r="E1" s="7" t="s">
        <v>115</v>
      </c>
    </row>
    <row r="2" spans="1:5" ht="18" customHeight="1" x14ac:dyDescent="0.2">
      <c r="A2" s="41" t="s">
        <v>100</v>
      </c>
      <c r="B2" s="41" t="s">
        <v>101</v>
      </c>
      <c r="C2" s="6" t="s">
        <v>21</v>
      </c>
      <c r="D2" s="9" t="s">
        <v>105</v>
      </c>
      <c r="E2" s="4">
        <v>50</v>
      </c>
    </row>
    <row r="3" spans="1:5" ht="18" customHeight="1" x14ac:dyDescent="0.2">
      <c r="A3" s="35"/>
      <c r="B3" s="35"/>
      <c r="C3" s="6" t="s">
        <v>103</v>
      </c>
      <c r="D3" s="9" t="s">
        <v>106</v>
      </c>
      <c r="E3" s="4">
        <v>60</v>
      </c>
    </row>
    <row r="4" spans="1:5" ht="18" customHeight="1" x14ac:dyDescent="0.2">
      <c r="A4" s="35"/>
      <c r="B4" s="35" t="s">
        <v>102</v>
      </c>
      <c r="C4" s="35"/>
      <c r="D4" s="9" t="s">
        <v>107</v>
      </c>
      <c r="E4" s="4">
        <v>30</v>
      </c>
    </row>
    <row r="5" spans="1:5" ht="18" customHeight="1" x14ac:dyDescent="0.2">
      <c r="A5" s="35">
        <v>20</v>
      </c>
      <c r="B5" s="41" t="s">
        <v>101</v>
      </c>
      <c r="C5" s="6" t="s">
        <v>21</v>
      </c>
      <c r="D5" s="9" t="s">
        <v>109</v>
      </c>
      <c r="E5" s="4">
        <v>90</v>
      </c>
    </row>
    <row r="6" spans="1:5" ht="18" customHeight="1" x14ac:dyDescent="0.2">
      <c r="A6" s="35"/>
      <c r="B6" s="35"/>
      <c r="C6" s="6" t="s">
        <v>103</v>
      </c>
      <c r="D6" s="9" t="s">
        <v>110</v>
      </c>
      <c r="E6" s="4">
        <v>100</v>
      </c>
    </row>
    <row r="7" spans="1:5" ht="18" customHeight="1" x14ac:dyDescent="0.2">
      <c r="A7" s="35"/>
      <c r="B7" s="35" t="s">
        <v>102</v>
      </c>
      <c r="C7" s="35"/>
      <c r="D7" s="9" t="s">
        <v>108</v>
      </c>
      <c r="E7" s="4">
        <v>30</v>
      </c>
    </row>
    <row r="8" spans="1:5" ht="18" customHeight="1" x14ac:dyDescent="0.2">
      <c r="A8" s="41" t="s">
        <v>111</v>
      </c>
      <c r="B8" s="41" t="s">
        <v>101</v>
      </c>
      <c r="C8" s="6" t="s">
        <v>21</v>
      </c>
      <c r="D8" s="9" t="s">
        <v>113</v>
      </c>
      <c r="E8" s="4">
        <v>120</v>
      </c>
    </row>
    <row r="9" spans="1:5" ht="18" customHeight="1" x14ac:dyDescent="0.2">
      <c r="A9" s="41"/>
      <c r="B9" s="35"/>
      <c r="C9" s="6" t="s">
        <v>103</v>
      </c>
      <c r="D9" s="9" t="s">
        <v>114</v>
      </c>
      <c r="E9" s="4">
        <v>130</v>
      </c>
    </row>
    <row r="10" spans="1:5" ht="18" customHeight="1" x14ac:dyDescent="0.2">
      <c r="A10" s="41"/>
      <c r="B10" s="35" t="s">
        <v>102</v>
      </c>
      <c r="C10" s="35"/>
      <c r="D10" s="9" t="s">
        <v>108</v>
      </c>
      <c r="E10" s="4">
        <v>30</v>
      </c>
    </row>
    <row r="11" spans="1:5" ht="18" customHeight="1" x14ac:dyDescent="0.2">
      <c r="A11" s="41" t="s">
        <v>112</v>
      </c>
      <c r="B11" s="41" t="s">
        <v>101</v>
      </c>
      <c r="C11" s="6" t="s">
        <v>21</v>
      </c>
      <c r="D11" s="9" t="s">
        <v>113</v>
      </c>
      <c r="E11" s="4">
        <v>120</v>
      </c>
    </row>
    <row r="12" spans="1:5" ht="18" customHeight="1" x14ac:dyDescent="0.2">
      <c r="A12" s="35"/>
      <c r="B12" s="35"/>
      <c r="C12" s="6" t="s">
        <v>103</v>
      </c>
      <c r="D12" s="9" t="s">
        <v>114</v>
      </c>
      <c r="E12" s="4">
        <v>130</v>
      </c>
    </row>
  </sheetData>
  <mergeCells count="12">
    <mergeCell ref="A8:A10"/>
    <mergeCell ref="B8:B9"/>
    <mergeCell ref="B10:C10"/>
    <mergeCell ref="A11:A12"/>
    <mergeCell ref="B11:B12"/>
    <mergeCell ref="A2:A4"/>
    <mergeCell ref="A1:C1"/>
    <mergeCell ref="B2:B3"/>
    <mergeCell ref="B4:C4"/>
    <mergeCell ref="A5:A7"/>
    <mergeCell ref="B5:B6"/>
    <mergeCell ref="B7:C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SDA订购码</vt:lpstr>
      <vt:lpstr>SDA内牙外形尺寸表</vt:lpstr>
      <vt:lpstr>SDA外牙外形尺寸表</vt:lpstr>
      <vt:lpstr>SDAD内牙外形尺寸表</vt:lpstr>
      <vt:lpstr>SDAD外牙外形尺寸表 </vt:lpstr>
      <vt:lpstr>SDAJ外形尺寸表</vt:lpstr>
      <vt:lpstr>SSA（STA）外形尺寸表</vt:lpstr>
      <vt:lpstr>SDA规格参数表</vt:lpstr>
      <vt:lpstr>SDA行程表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2023-05-15T02:58:05Z</dcterms:modified>
</cp:coreProperties>
</file>